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15" firstSheet="1" activeTab="3"/>
  </bookViews>
  <sheets>
    <sheet name="CLS V" sheetId="1" r:id="rId1"/>
    <sheet name="CLS VI" sheetId="2" r:id="rId2"/>
    <sheet name="CLS VII" sheetId="3" r:id="rId3"/>
    <sheet name="CLS VIII" sheetId="4" r:id="rId4"/>
    <sheet name="CLASA A IX" sheetId="5" r:id="rId5"/>
    <sheet name="clasa a Xa" sheetId="6" r:id="rId6"/>
    <sheet name="CLS.A XIa " sheetId="7" r:id="rId7"/>
    <sheet name="cls.a XIIa" sheetId="8" r:id="rId8"/>
    <sheet name="Sheet1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<sst xmlns="http://schemas.openxmlformats.org/spreadsheetml/2006/main" count="1000" uniqueCount="347">
  <si>
    <t>Nr.crt.</t>
  </si>
  <si>
    <t>Numele si prenumele elevului</t>
  </si>
  <si>
    <t>Clasa</t>
  </si>
  <si>
    <t>V</t>
  </si>
  <si>
    <t>MARINACHE COSTINA</t>
  </si>
  <si>
    <t>ALEXANDRU GABRIELA</t>
  </si>
  <si>
    <t>GRIGORE MARINA LUCIANA</t>
  </si>
  <si>
    <t>STOIAN ANCA TEODORA</t>
  </si>
  <si>
    <t>BARBU ANDREI</t>
  </si>
  <si>
    <t>VI</t>
  </si>
  <si>
    <t>PAVEL GABRIELA</t>
  </si>
  <si>
    <t>MAN VICTOR</t>
  </si>
  <si>
    <t>CONDRUZ IULIA</t>
  </si>
  <si>
    <t>VII</t>
  </si>
  <si>
    <t>VIII</t>
  </si>
  <si>
    <t>LUPEA MIHAI</t>
  </si>
  <si>
    <t>MIREA IOANA</t>
  </si>
  <si>
    <t>CIOBANU ALEXANDRU</t>
  </si>
  <si>
    <t>Scoala de provenienta</t>
  </si>
  <si>
    <t>BUF SORINA</t>
  </si>
  <si>
    <t>PETRANICI TUDOR</t>
  </si>
  <si>
    <t>ALBU CRISTINA ELENA</t>
  </si>
  <si>
    <t>BELU ANDREEA</t>
  </si>
  <si>
    <t>MARCU ILINCA</t>
  </si>
  <si>
    <t>ANDREESCU CRISTIAN</t>
  </si>
  <si>
    <t>LOGHIN ANA</t>
  </si>
  <si>
    <t>ALECU LAVINIA</t>
  </si>
  <si>
    <t>LEDEZEU ROBERT ANDREI</t>
  </si>
  <si>
    <t>SPATARELU DENISA</t>
  </si>
  <si>
    <t>MILEA LIVIU NICUSOR</t>
  </si>
  <si>
    <t>OPREA IULIANA</t>
  </si>
  <si>
    <t>COPILAU MARIA</t>
  </si>
  <si>
    <t>ROMAN FLORIN</t>
  </si>
  <si>
    <t>NICOLAE CATALINA</t>
  </si>
  <si>
    <t xml:space="preserve">Preşedinte, </t>
  </si>
  <si>
    <t>TURCEA ADRIAN</t>
  </si>
  <si>
    <t>POPA IULIA</t>
  </si>
  <si>
    <t>STANCIU MARIA</t>
  </si>
  <si>
    <t>NOVAC SIDONIA</t>
  </si>
  <si>
    <t>ANTONEAC ANA</t>
  </si>
  <si>
    <t>BRATCOVSCHI ROXANA</t>
  </si>
  <si>
    <t>DINU SABINA</t>
  </si>
  <si>
    <t>HRISTESCU ANDREI</t>
  </si>
  <si>
    <t>PATARLAGEANU ANDREEA</t>
  </si>
  <si>
    <t>TACHE MADALINA</t>
  </si>
  <si>
    <t>POPESCU ANDREEA</t>
  </si>
  <si>
    <t>Şcoala de provenienţă</t>
  </si>
  <si>
    <t>IX</t>
  </si>
  <si>
    <t>BIŢINEANU GEORGIANA</t>
  </si>
  <si>
    <t>CALOTESCU ANDREEA</t>
  </si>
  <si>
    <t>DUMITRU FLORIANA</t>
  </si>
  <si>
    <t>MINCIU OANA</t>
  </si>
  <si>
    <t>STANCIU MONICA</t>
  </si>
  <si>
    <t>X</t>
  </si>
  <si>
    <t>PANAIT COSMINA</t>
  </si>
  <si>
    <t>PELTEA ALBERTO</t>
  </si>
  <si>
    <t>TUDOR MONICA</t>
  </si>
  <si>
    <t>XI</t>
  </si>
  <si>
    <t>NAN MIHAI</t>
  </si>
  <si>
    <t>ANTOHE ANDREEA</t>
  </si>
  <si>
    <t>XII</t>
  </si>
  <si>
    <t xml:space="preserve">                                                 TABEL CU ELEVII PARTICIPANTI LA OLIMPIADA JUDETEANA DE MATEMATICA</t>
  </si>
  <si>
    <t>I</t>
  </si>
  <si>
    <t>II</t>
  </si>
  <si>
    <t>III</t>
  </si>
  <si>
    <t>IV</t>
  </si>
  <si>
    <t xml:space="preserve">Total </t>
  </si>
  <si>
    <t xml:space="preserve">Punctaj initial </t>
  </si>
  <si>
    <t xml:space="preserve">Punctaj </t>
  </si>
  <si>
    <t>Punctaj</t>
  </si>
  <si>
    <t>Numele si prenumele</t>
  </si>
  <si>
    <t>Scoala</t>
  </si>
  <si>
    <t>SUB.I</t>
  </si>
  <si>
    <t xml:space="preserve">contestatie </t>
  </si>
  <si>
    <t>final I</t>
  </si>
  <si>
    <t>SUB.II</t>
  </si>
  <si>
    <t>final II</t>
  </si>
  <si>
    <t>SUB.III</t>
  </si>
  <si>
    <t>final III</t>
  </si>
  <si>
    <t>SUB.IV</t>
  </si>
  <si>
    <t>final IV</t>
  </si>
  <si>
    <t xml:space="preserve">TOTAL </t>
  </si>
  <si>
    <t xml:space="preserve">                                            Etapa judeteana 09.03.2013</t>
  </si>
  <si>
    <t>ALBU DIANA MADALINA</t>
  </si>
  <si>
    <t>SCOALA GIMNAZIALA SF ANDREI SLOBOZIA</t>
  </si>
  <si>
    <t>ALECU EMANUEL</t>
  </si>
  <si>
    <t>SCOALA SPIRU HARET</t>
  </si>
  <si>
    <t>ANDREI ALINA</t>
  </si>
  <si>
    <t>„A. ODOBESCU”</t>
  </si>
  <si>
    <t>APOSTOL IOAN ALEXANDRU</t>
  </si>
  <si>
    <t>FIERBINŢI TÂRG</t>
  </si>
  <si>
    <t>ARGHIROIU ANDREEA</t>
  </si>
  <si>
    <t>SCOALA GIMNAZIALA NR 3 SLOBOZIA</t>
  </si>
  <si>
    <t>BÎRA SÎNZIANA</t>
  </si>
  <si>
    <t>„I.H.RĂDULESCU”</t>
  </si>
  <si>
    <t>BUSCA FELICIA</t>
  </si>
  <si>
    <t>SC. 7 FETESTI</t>
  </si>
  <si>
    <t>BUTEREZ ANE MARIE NICOLETA</t>
  </si>
  <si>
    <t>SCOALA NR.1 TANDAREI</t>
  </si>
  <si>
    <t>BUZOIANU DAN</t>
  </si>
  <si>
    <t>CIORANU NICOLETA</t>
  </si>
  <si>
    <t>COMAN NICUSOR</t>
  </si>
  <si>
    <t>DIAMANDOPOL ANA MARIA</t>
  </si>
  <si>
    <t>DINU ANDREEA</t>
  </si>
  <si>
    <t>FĂLCESCU ALEXANDRU ANTONIO</t>
  </si>
  <si>
    <t>„ A.ODOBESCU”</t>
  </si>
  <si>
    <t>FLOREA MIHAELA GABRIELA</t>
  </si>
  <si>
    <t>LICEUL M. KOGALNICEANU</t>
  </si>
  <si>
    <t>GANDAC ALEXIA</t>
  </si>
  <si>
    <t>GHERZU HRISA MĂRIUCA</t>
  </si>
  <si>
    <t>HONCIU EDUARD</t>
  </si>
  <si>
    <t>COLEGIUL NATIONAL MIHAI VITEAZUL SLOBOZIA</t>
  </si>
  <si>
    <t>ILIE ANDREEA</t>
  </si>
  <si>
    <t>LICEUL DE ARTE SLOBOZIA</t>
  </si>
  <si>
    <t>IONESCU IOANA</t>
  </si>
  <si>
    <t>MATEI DARIUS</t>
  </si>
  <si>
    <t>MITREA RĂZVAN</t>
  </si>
  <si>
    <t>NEACSU CLAUDIA</t>
  </si>
  <si>
    <t>NEDELCU ANDREI</t>
  </si>
  <si>
    <t>LICEU PAUL GEORGESCU</t>
  </si>
  <si>
    <t>NEGUŢU ALEXANDRU</t>
  </si>
  <si>
    <t>NICA BOGDAN CLAUDIU</t>
  </si>
  <si>
    <t>NICOARA LAURA</t>
  </si>
  <si>
    <t>OANCEA ANDREI</t>
  </si>
  <si>
    <t>OPRICA MIHAELA</t>
  </si>
  <si>
    <t>PANAIT ANDREEA</t>
  </si>
  <si>
    <t>PATILEA TEODORA</t>
  </si>
  <si>
    <t>PAVEL GEORGIAN</t>
  </si>
  <si>
    <t>PETRE RAMONA</t>
  </si>
  <si>
    <t>PODOREANU BIANCA</t>
  </si>
  <si>
    <t>RADU MARIUS BOGDAN</t>
  </si>
  <si>
    <t>RADU RAUL</t>
  </si>
  <si>
    <t>RADUTA LAVINIA</t>
  </si>
  <si>
    <t>RUSU VLAD ALIN</t>
  </si>
  <si>
    <t>SCOBIOLA CATALINA</t>
  </si>
  <si>
    <t>SIMA COSMIN</t>
  </si>
  <si>
    <t>STAICU M. GEORGIANA</t>
  </si>
  <si>
    <t>SCOALA GIURGENI</t>
  </si>
  <si>
    <t>STOEAN ANDREI COSMIN</t>
  </si>
  <si>
    <t>STOICA BOGDAN</t>
  </si>
  <si>
    <t>STOICA RARES</t>
  </si>
  <si>
    <t>TIRSANA CRISTIAN</t>
  </si>
  <si>
    <t>LICEUL PAUL GEORGESCU</t>
  </si>
  <si>
    <t>TOLOS BIANCA</t>
  </si>
  <si>
    <t>TONT VLAD</t>
  </si>
  <si>
    <t>TUDOSE STEFAN</t>
  </si>
  <si>
    <t>SC. MOVILA</t>
  </si>
  <si>
    <t>TURCOIU CATALINA MIHAELA</t>
  </si>
  <si>
    <t>TURLIU GABRIEL</t>
  </si>
  <si>
    <t xml:space="preserve">URSEA CRISTIAN </t>
  </si>
  <si>
    <t>VARDIANU OANA MARIA</t>
  </si>
  <si>
    <t>VARZARU TEODOR ANDREI</t>
  </si>
  <si>
    <t>VODA DARIA</t>
  </si>
  <si>
    <t>VOINOIU CODRUT CONSTANTIN</t>
  </si>
  <si>
    <t>ZABAVA BIANCA</t>
  </si>
  <si>
    <t>LICEUL TEHNOLOGIC SCANTEIA</t>
  </si>
  <si>
    <t>AMBRUS ALEXANDRU</t>
  </si>
  <si>
    <t>ANTON ALEXANDRU</t>
  </si>
  <si>
    <t xml:space="preserve">BALAN THEODOR </t>
  </si>
  <si>
    <t>BELCEANU CATALIN</t>
  </si>
  <si>
    <t>BUTEREZ CLAUDIU NICOLAE</t>
  </si>
  <si>
    <t>CALIN CRISTIAN</t>
  </si>
  <si>
    <t>CALINCU  VLAD</t>
  </si>
  <si>
    <t>CONSTANDA OANA MARIA</t>
  </si>
  <si>
    <t>CRACIUN CRISTIAN</t>
  </si>
  <si>
    <t>DANOIU CARMEN ELENA</t>
  </si>
  <si>
    <t>DINU MARIUS</t>
  </si>
  <si>
    <t>DRAGHICI MONICA</t>
  </si>
  <si>
    <t>DULCE MARIO</t>
  </si>
  <si>
    <t>„A.ODOBESCU”</t>
  </si>
  <si>
    <t>GHEORGHE GABRIELA</t>
  </si>
  <si>
    <t>GHEORGHE MARIA</t>
  </si>
  <si>
    <t>GOGAN DANIEL</t>
  </si>
  <si>
    <t>GRIGORE COSTIN TEODOR</t>
  </si>
  <si>
    <t>GUDU ALEXANDRA</t>
  </si>
  <si>
    <t>HERTZ MIHAI</t>
  </si>
  <si>
    <t>ION MIHAELA ELENA</t>
  </si>
  <si>
    <t>IORGU MARIUS</t>
  </si>
  <si>
    <t>LICEUL PEDAGOGIC SLOBOZIA</t>
  </si>
  <si>
    <t>LIMONA ANDREI CODRIN</t>
  </si>
  <si>
    <t>MARCU ANDREEA</t>
  </si>
  <si>
    <t>MAURER ARTHUR CHRISTIAN</t>
  </si>
  <si>
    <t>MIHAI STEFANIA</t>
  </si>
  <si>
    <t>MILOTIN M. ALEXANDRU</t>
  </si>
  <si>
    <t>MIRICA MALINA RALUCA</t>
  </si>
  <si>
    <t>NASTASIA ALEXANDRU LUCIAN</t>
  </si>
  <si>
    <t>NEAGU INA</t>
  </si>
  <si>
    <t>NEMES LOREDANA</t>
  </si>
  <si>
    <t xml:space="preserve">NICU ANDREEA </t>
  </si>
  <si>
    <t>NICU SANDEL MARINEL</t>
  </si>
  <si>
    <t>SCOALA GIMNAZIALA OGRADA</t>
  </si>
  <si>
    <t>OANTA INGRID</t>
  </si>
  <si>
    <t xml:space="preserve">SC.NR.2 TANDAREI </t>
  </si>
  <si>
    <t>OVREIU AURAS</t>
  </si>
  <si>
    <t>PAHONTU STEFAN ALIN</t>
  </si>
  <si>
    <t>PANA DARIA</t>
  </si>
  <si>
    <t>SCOALA GURA IALOMITEI</t>
  </si>
  <si>
    <t>PARASCHIV ANDREI</t>
  </si>
  <si>
    <t>PATĂ RAREŞ</t>
  </si>
  <si>
    <t>PERREIN ANA</t>
  </si>
  <si>
    <t>LICEU M. KOGALNICEANU</t>
  </si>
  <si>
    <t>PETRE ADRIAN</t>
  </si>
  <si>
    <t>PETRE ANA</t>
  </si>
  <si>
    <t>POGOREVICI VLAD</t>
  </si>
  <si>
    <t>POPA CĂTĂLIN</t>
  </si>
  <si>
    <t>POPA MARIUS CATALIN</t>
  </si>
  <si>
    <t>POPESCU BIANCA</t>
  </si>
  <si>
    <t>PURCAREANU CORINA</t>
  </si>
  <si>
    <t>RADU MIHAELA</t>
  </si>
  <si>
    <t>ROSCA VLAD</t>
  </si>
  <si>
    <t>ROSU ANDREI</t>
  </si>
  <si>
    <t>ROŞU GEORGIANA</t>
  </si>
  <si>
    <t>RUSU GEORGE</t>
  </si>
  <si>
    <t>SACELEANU ANDREI</t>
  </si>
  <si>
    <t>SANDU VALERIAN MARIAN</t>
  </si>
  <si>
    <t>DRIDU</t>
  </si>
  <si>
    <t>ŞERBULEA CORINA</t>
  </si>
  <si>
    <t>STANCIU ION</t>
  </si>
  <si>
    <t>STANESCU ANDREI DAN</t>
  </si>
  <si>
    <t>STANICEL RADU</t>
  </si>
  <si>
    <t>STEFAN ANDREI</t>
  </si>
  <si>
    <t>STOICA ALEXANDRA</t>
  </si>
  <si>
    <t>RĂDULEŞTI</t>
  </si>
  <si>
    <t>STOICA IULIA ANGELICA</t>
  </si>
  <si>
    <t>TASTAMAN ANDREEA VIOLETA</t>
  </si>
  <si>
    <t>TOADER GEORGE CATALIN</t>
  </si>
  <si>
    <t>TOMA ELENA ANDRADA</t>
  </si>
  <si>
    <t>TRANDAFIR BIANCA MADALINA</t>
  </si>
  <si>
    <t>TUDORAN DANIEL</t>
  </si>
  <si>
    <t>VADANA IONUT</t>
  </si>
  <si>
    <t>VINTILESCU ALINA ELENA</t>
  </si>
  <si>
    <t>ALEXANDRESCU ANDA</t>
  </si>
  <si>
    <t>ANGHELESCU DIANA IRINA</t>
  </si>
  <si>
    <t>BADEA ALEXANDRU</t>
  </si>
  <si>
    <t>SC. 3 FETESTI</t>
  </si>
  <si>
    <t xml:space="preserve">BAJENAU SILVIANA MARIANA </t>
  </si>
  <si>
    <t>SCOALA GIUGENI</t>
  </si>
  <si>
    <t>BALAN ADRIAN</t>
  </si>
  <si>
    <t>BÎRA ANDREI</t>
  </si>
  <si>
    <t xml:space="preserve">BULFAS SONIA ADELINA </t>
  </si>
  <si>
    <t>BUNGET DIANA</t>
  </si>
  <si>
    <t>CEAUSU CIPRIAN</t>
  </si>
  <si>
    <t xml:space="preserve">CLOSCA MARIAN </t>
  </si>
  <si>
    <t>SCOALA LUCIU</t>
  </si>
  <si>
    <t>CRICU IULIA</t>
  </si>
  <si>
    <t>DAMIAN STEFANIA DORINA</t>
  </si>
  <si>
    <t>DIMA DANIEL</t>
  </si>
  <si>
    <t>DOBRICA EDUARD</t>
  </si>
  <si>
    <t>GATLAN HORIA</t>
  </si>
  <si>
    <t>GAZDARU IULIA DIANA</t>
  </si>
  <si>
    <t>GHEORGHE ALINA</t>
  </si>
  <si>
    <t>GHERGHE MARIA</t>
  </si>
  <si>
    <t>ION GEORGIANA IRINA</t>
  </si>
  <si>
    <t>IVASCU DIANA PETRUTA</t>
  </si>
  <si>
    <t>MAILAT GABRIEL</t>
  </si>
  <si>
    <t>MANEA LUCIAN</t>
  </si>
  <si>
    <t>MIHĂILĂ ALIN VALENTIN</t>
  </si>
  <si>
    <t>NASTASE MIHAI ANDREI</t>
  </si>
  <si>
    <t>NEACSU FLORIN</t>
  </si>
  <si>
    <t>NECULAI ANDREEA</t>
  </si>
  <si>
    <t>NICOLAE CRISTINA</t>
  </si>
  <si>
    <t>L.T.I.A. FETESTI</t>
  </si>
  <si>
    <t xml:space="preserve">OGREZEANU ANDREEA </t>
  </si>
  <si>
    <t>PATRU LIVIA MIHAELA</t>
  </si>
  <si>
    <t>SÂRBU ELENA AURELIA</t>
  </si>
  <si>
    <t>SÎMPETRU MĂDĂLINA</t>
  </si>
  <si>
    <t>SPINU RALUCA</t>
  </si>
  <si>
    <t>STANCULESCU ANCA</t>
  </si>
  <si>
    <t>TAE ANDREEA CRISTINA</t>
  </si>
  <si>
    <t xml:space="preserve">TIRPE VALENTINA EMILIA </t>
  </si>
  <si>
    <t>VLAD ANDREI</t>
  </si>
  <si>
    <t>ZOB BIANCA IULIANA</t>
  </si>
  <si>
    <t>ABABEI ALEXANDRU COSTEL</t>
  </si>
  <si>
    <t>BACANU ANDREEA</t>
  </si>
  <si>
    <t xml:space="preserve">BRUDARIU ANDA LUCIA </t>
  </si>
  <si>
    <t>BUCŞARU DANA</t>
  </si>
  <si>
    <t>BURICESCU GEANINA MARIA</t>
  </si>
  <si>
    <t>CHIFOR CRACIUN ROXANA MIRUNA</t>
  </si>
  <si>
    <t>CHIVU MARIA CATALINA</t>
  </si>
  <si>
    <t>DOBRE ADRIAN</t>
  </si>
  <si>
    <t>GIUVARĂ SEBASTIAN</t>
  </si>
  <si>
    <t>IONITA CRISTIAN NICOLAE</t>
  </si>
  <si>
    <t>L. T. FACAENI</t>
  </si>
  <si>
    <t>IONITA LAURA MIHAELA</t>
  </si>
  <si>
    <t>LACATUS ANDREEA</t>
  </si>
  <si>
    <t>LAZAR ANDREEA IRINA</t>
  </si>
  <si>
    <t>MUNETANU GEORGIANA</t>
  </si>
  <si>
    <t>MUNTEANU SIMONA</t>
  </si>
  <si>
    <t>MUREŞAN SORINA</t>
  </si>
  <si>
    <t>NEDELCU ADELA</t>
  </si>
  <si>
    <t>NEMES STEFANIA</t>
  </si>
  <si>
    <t>NICOARĂ CĂTĂLINA</t>
  </si>
  <si>
    <t>MANASIA</t>
  </si>
  <si>
    <t>PĂUNESCU ADRIAN</t>
  </si>
  <si>
    <t>PERREIN DINU JEAN NICOLAE</t>
  </si>
  <si>
    <t>PISCAN IOANA</t>
  </si>
  <si>
    <t>PÎRVU GABRIEL CĂTĂLIN</t>
  </si>
  <si>
    <t>SAVA ŞTEFAN</t>
  </si>
  <si>
    <t>SEORICI SANDU DANIEL</t>
  </si>
  <si>
    <t>STAN CIPRIAN</t>
  </si>
  <si>
    <t>STROE CRISTIAN</t>
  </si>
  <si>
    <t>BANICA IONELA CRISTINA</t>
  </si>
  <si>
    <t>COLEGIUL NATIONAL„MIHAI VITEAZUL”</t>
  </si>
  <si>
    <t>CAMPEANU  RALUCA</t>
  </si>
  <si>
    <t>COLEGIUL NATIONAL “GRIGORE MOISIL”</t>
  </si>
  <si>
    <t>COMANICI CODRUŢA</t>
  </si>
  <si>
    <t>DANCIU  ANDRA</t>
  </si>
  <si>
    <t>ENE CRISTINA ALEXANDRA</t>
  </si>
  <si>
    <t>LICEUL TEORETIC FETESTI</t>
  </si>
  <si>
    <t>ION ALEXANDRA GEORGIANA</t>
  </si>
  <si>
    <t>MLADIN  ALINA</t>
  </si>
  <si>
    <t>MUSTATEA  COSMIN</t>
  </si>
  <si>
    <t>NEAGU  CRISTINA</t>
  </si>
  <si>
    <t>NITA  LIVIU</t>
  </si>
  <si>
    <t>PÎNZARU LIVIU</t>
  </si>
  <si>
    <t>POPESCU  ANDREEA</t>
  </si>
  <si>
    <t>STANCIU STEFAN GABRIEL</t>
  </si>
  <si>
    <t>TIŢĂ ADRIAN</t>
  </si>
  <si>
    <t>ZANFIRESCU IOANA</t>
  </si>
  <si>
    <t>BARBULESCU LILIANA</t>
  </si>
  <si>
    <t>SANDU CATALIN</t>
  </si>
  <si>
    <t>ARPASANU  DRAGOS</t>
  </si>
  <si>
    <t>BABU LIZA</t>
  </si>
  <si>
    <t>DRAGAN  ALEXANDRU</t>
  </si>
  <si>
    <t>LICEUL DE ARTE “IONEL PERLEA”</t>
  </si>
  <si>
    <t>GAE  SILVIU</t>
  </si>
  <si>
    <t>HELMESEANU  ALEXANDRU</t>
  </si>
  <si>
    <t>IORDACHE  VLADIMIR</t>
  </si>
  <si>
    <t>CUSTURA  MIHAI</t>
  </si>
  <si>
    <t>XI`</t>
  </si>
  <si>
    <t>POJĂR MIHAI</t>
  </si>
  <si>
    <t>BRATOSIN IOAN ALEXANDRU</t>
  </si>
  <si>
    <t>DRAJNEANU  DIANA</t>
  </si>
  <si>
    <t>TATU  DANIELA</t>
  </si>
  <si>
    <t>neprez.</t>
  </si>
  <si>
    <t xml:space="preserve">MOCANU VIOREL GABRIEL </t>
  </si>
  <si>
    <t>NEPREZ.</t>
  </si>
  <si>
    <t>OANCEA MONICA</t>
  </si>
  <si>
    <t xml:space="preserve">SC. OGRADA </t>
  </si>
  <si>
    <t>SIMION ANDREI</t>
  </si>
  <si>
    <t xml:space="preserve">MANITA DRAGOS ANDREI </t>
  </si>
  <si>
    <t>ALEXANDRESCU RALUCA</t>
  </si>
  <si>
    <t>PRESEDINTE</t>
  </si>
  <si>
    <t>x</t>
  </si>
  <si>
    <t>CONSTANTIN LUCIAN</t>
  </si>
  <si>
    <t>TEHNIC</t>
  </si>
  <si>
    <t xml:space="preserve">PRESEDINTE, 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</si>
</sst>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176" fontId="0" fillId="0" borderId="14" xfId="0" applyNumberFormat="1" applyFont="1" applyBorder="1" applyAlignment="1">
      <alignment horizontal="center" textRotation="90"/>
    </xf>
    <xf numFmtId="0" fontId="0" fillId="0" borderId="16" xfId="0" applyFont="1" applyBorder="1" applyAlignment="1">
      <alignment textRotation="90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2" xfId="0" applyBorder="1" applyAlignment="1">
      <alignment/>
    </xf>
    <xf numFmtId="176" fontId="0" fillId="0" borderId="18" xfId="0" applyNumberFormat="1" applyFont="1" applyBorder="1" applyAlignment="1">
      <alignment horizontal="center" textRotation="90"/>
    </xf>
    <xf numFmtId="176" fontId="0" fillId="0" borderId="19" xfId="0" applyNumberFormat="1" applyFont="1" applyBorder="1" applyAlignment="1">
      <alignment horizontal="center" textRotation="90"/>
    </xf>
    <xf numFmtId="176" fontId="0" fillId="0" borderId="20" xfId="0" applyNumberFormat="1" applyFont="1" applyBorder="1" applyAlignment="1">
      <alignment horizontal="center" textRotation="90"/>
    </xf>
    <xf numFmtId="176" fontId="4" fillId="0" borderId="20" xfId="0" applyNumberFormat="1" applyFont="1" applyBorder="1" applyAlignment="1">
      <alignment horizontal="center" textRotation="90"/>
    </xf>
    <xf numFmtId="176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D24" sqref="D24"/>
    </sheetView>
  </sheetViews>
  <sheetFormatPr defaultColWidth="9.140625" defaultRowHeight="18" customHeight="1"/>
  <cols>
    <col min="1" max="1" width="6.7109375" style="1" customWidth="1"/>
    <col min="2" max="2" width="35.421875" style="6" customWidth="1"/>
    <col min="3" max="3" width="7.57421875" style="1" customWidth="1"/>
    <col min="4" max="4" width="44.140625" style="6" bestFit="1" customWidth="1"/>
    <col min="5" max="8" width="9.140625" style="1" customWidth="1"/>
    <col min="9" max="9" width="9.140625" style="22" customWidth="1"/>
  </cols>
  <sheetData>
    <row r="1" ht="18" customHeight="1">
      <c r="C1" s="3" t="s">
        <v>61</v>
      </c>
    </row>
    <row r="2" ht="18" customHeight="1">
      <c r="C2" s="3" t="s">
        <v>82</v>
      </c>
    </row>
    <row r="5" spans="1:9" ht="18" customHeight="1">
      <c r="A5" s="2" t="s">
        <v>0</v>
      </c>
      <c r="B5" s="39" t="s">
        <v>1</v>
      </c>
      <c r="C5" s="13" t="s">
        <v>2</v>
      </c>
      <c r="D5" s="12" t="s">
        <v>18</v>
      </c>
      <c r="E5" s="2" t="s">
        <v>62</v>
      </c>
      <c r="F5" s="2" t="s">
        <v>63</v>
      </c>
      <c r="G5" s="2" t="s">
        <v>64</v>
      </c>
      <c r="H5" s="2" t="s">
        <v>65</v>
      </c>
      <c r="I5" s="19" t="s">
        <v>66</v>
      </c>
    </row>
    <row r="6" spans="1:9" ht="18" customHeight="1">
      <c r="A6" s="15">
        <v>1</v>
      </c>
      <c r="B6" s="40" t="s">
        <v>91</v>
      </c>
      <c r="C6" s="41" t="s">
        <v>3</v>
      </c>
      <c r="D6" s="42" t="s">
        <v>92</v>
      </c>
      <c r="E6" s="18">
        <v>7</v>
      </c>
      <c r="F6" s="2">
        <v>6</v>
      </c>
      <c r="G6" s="2">
        <v>5</v>
      </c>
      <c r="H6" s="2">
        <v>7</v>
      </c>
      <c r="I6" s="20">
        <f aca="true" t="shared" si="0" ref="I6:I37">SUM(E6+F6+G6+H6)</f>
        <v>25</v>
      </c>
    </row>
    <row r="7" spans="1:9" ht="18" customHeight="1">
      <c r="A7" s="15">
        <f>A6+1</f>
        <v>2</v>
      </c>
      <c r="B7" s="40" t="s">
        <v>103</v>
      </c>
      <c r="C7" s="41" t="s">
        <v>3</v>
      </c>
      <c r="D7" s="42" t="s">
        <v>92</v>
      </c>
      <c r="E7" s="18">
        <v>7</v>
      </c>
      <c r="F7" s="2">
        <v>7</v>
      </c>
      <c r="G7" s="2">
        <v>2</v>
      </c>
      <c r="H7" s="2">
        <v>3</v>
      </c>
      <c r="I7" s="20">
        <f t="shared" si="0"/>
        <v>19</v>
      </c>
    </row>
    <row r="8" spans="1:9" ht="18" customHeight="1">
      <c r="A8" s="15">
        <f aca="true" t="shared" si="1" ref="A8:A65">A7+1</f>
        <v>3</v>
      </c>
      <c r="B8" s="40" t="s">
        <v>99</v>
      </c>
      <c r="C8" s="41" t="s">
        <v>3</v>
      </c>
      <c r="D8" s="42" t="s">
        <v>92</v>
      </c>
      <c r="E8" s="18">
        <v>7</v>
      </c>
      <c r="F8" s="2">
        <v>6</v>
      </c>
      <c r="G8" s="2">
        <v>2</v>
      </c>
      <c r="H8" s="2">
        <v>3</v>
      </c>
      <c r="I8" s="20">
        <f t="shared" si="0"/>
        <v>18</v>
      </c>
    </row>
    <row r="9" spans="1:9" ht="18" customHeight="1">
      <c r="A9" s="15">
        <f t="shared" si="1"/>
        <v>4</v>
      </c>
      <c r="B9" s="40" t="s">
        <v>122</v>
      </c>
      <c r="C9" s="41" t="s">
        <v>3</v>
      </c>
      <c r="D9" s="42" t="s">
        <v>92</v>
      </c>
      <c r="E9" s="18">
        <v>7</v>
      </c>
      <c r="F9" s="2">
        <v>7</v>
      </c>
      <c r="G9" s="2">
        <v>2</v>
      </c>
      <c r="H9" s="2">
        <v>2</v>
      </c>
      <c r="I9" s="20">
        <f t="shared" si="0"/>
        <v>18</v>
      </c>
    </row>
    <row r="10" spans="1:9" ht="18" customHeight="1">
      <c r="A10" s="15">
        <f t="shared" si="1"/>
        <v>5</v>
      </c>
      <c r="B10" s="40" t="s">
        <v>134</v>
      </c>
      <c r="C10" s="41" t="s">
        <v>3</v>
      </c>
      <c r="D10" s="42" t="s">
        <v>92</v>
      </c>
      <c r="E10" s="18">
        <v>7</v>
      </c>
      <c r="F10" s="2">
        <v>7</v>
      </c>
      <c r="G10" s="2">
        <v>2</v>
      </c>
      <c r="H10" s="2">
        <v>2</v>
      </c>
      <c r="I10" s="20">
        <f t="shared" si="0"/>
        <v>18</v>
      </c>
    </row>
    <row r="11" spans="1:9" ht="18" customHeight="1">
      <c r="A11" s="15">
        <f t="shared" si="1"/>
        <v>6</v>
      </c>
      <c r="B11" s="40" t="s">
        <v>128</v>
      </c>
      <c r="C11" s="41" t="s">
        <v>3</v>
      </c>
      <c r="D11" s="42" t="s">
        <v>92</v>
      </c>
      <c r="E11" s="18">
        <v>5</v>
      </c>
      <c r="F11" s="2">
        <v>5</v>
      </c>
      <c r="G11" s="2">
        <v>2</v>
      </c>
      <c r="H11" s="2">
        <v>1</v>
      </c>
      <c r="I11" s="20">
        <f t="shared" si="0"/>
        <v>13</v>
      </c>
    </row>
    <row r="12" spans="1:9" ht="18" customHeight="1">
      <c r="A12" s="15">
        <f t="shared" si="1"/>
        <v>7</v>
      </c>
      <c r="B12" s="40" t="s">
        <v>147</v>
      </c>
      <c r="C12" s="41" t="s">
        <v>3</v>
      </c>
      <c r="D12" s="42" t="s">
        <v>113</v>
      </c>
      <c r="E12" s="18">
        <v>2</v>
      </c>
      <c r="F12" s="2">
        <v>7</v>
      </c>
      <c r="G12" s="2">
        <v>2</v>
      </c>
      <c r="H12" s="2">
        <v>2</v>
      </c>
      <c r="I12" s="20">
        <f t="shared" si="0"/>
        <v>13</v>
      </c>
    </row>
    <row r="13" spans="1:9" ht="18" customHeight="1">
      <c r="A13" s="15">
        <f t="shared" si="1"/>
        <v>8</v>
      </c>
      <c r="B13" s="40" t="s">
        <v>154</v>
      </c>
      <c r="C13" s="41" t="s">
        <v>3</v>
      </c>
      <c r="D13" s="42" t="s">
        <v>92</v>
      </c>
      <c r="E13" s="18">
        <v>0</v>
      </c>
      <c r="F13" s="2">
        <v>7</v>
      </c>
      <c r="G13" s="2">
        <v>4</v>
      </c>
      <c r="H13" s="2">
        <v>2</v>
      </c>
      <c r="I13" s="20">
        <f t="shared" si="0"/>
        <v>13</v>
      </c>
    </row>
    <row r="14" spans="1:9" ht="18" customHeight="1">
      <c r="A14" s="15">
        <f t="shared" si="1"/>
        <v>9</v>
      </c>
      <c r="B14" s="40" t="s">
        <v>83</v>
      </c>
      <c r="C14" s="41" t="s">
        <v>3</v>
      </c>
      <c r="D14" s="42" t="s">
        <v>84</v>
      </c>
      <c r="E14" s="18">
        <v>2.5</v>
      </c>
      <c r="F14" s="2">
        <v>1</v>
      </c>
      <c r="G14" s="2">
        <v>5</v>
      </c>
      <c r="H14" s="2">
        <v>4</v>
      </c>
      <c r="I14" s="20">
        <f t="shared" si="0"/>
        <v>12.5</v>
      </c>
    </row>
    <row r="15" spans="1:9" ht="18" customHeight="1">
      <c r="A15" s="15">
        <f t="shared" si="1"/>
        <v>10</v>
      </c>
      <c r="B15" s="40" t="s">
        <v>112</v>
      </c>
      <c r="C15" s="41" t="s">
        <v>3</v>
      </c>
      <c r="D15" s="42" t="s">
        <v>113</v>
      </c>
      <c r="E15" s="18">
        <v>2.5</v>
      </c>
      <c r="F15" s="2">
        <v>5</v>
      </c>
      <c r="G15" s="2">
        <v>2</v>
      </c>
      <c r="H15" s="2">
        <v>3</v>
      </c>
      <c r="I15" s="20">
        <f t="shared" si="0"/>
        <v>12.5</v>
      </c>
    </row>
    <row r="16" spans="1:9" ht="18" customHeight="1">
      <c r="A16" s="15">
        <f t="shared" si="1"/>
        <v>11</v>
      </c>
      <c r="B16" s="40" t="s">
        <v>133</v>
      </c>
      <c r="C16" s="41" t="s">
        <v>3</v>
      </c>
      <c r="D16" s="42" t="s">
        <v>113</v>
      </c>
      <c r="E16" s="18">
        <v>2</v>
      </c>
      <c r="F16" s="2">
        <v>6</v>
      </c>
      <c r="G16" s="2">
        <v>4</v>
      </c>
      <c r="H16" s="2">
        <v>0</v>
      </c>
      <c r="I16" s="20">
        <f t="shared" si="0"/>
        <v>12</v>
      </c>
    </row>
    <row r="17" spans="1:9" ht="18" customHeight="1">
      <c r="A17" s="15">
        <f t="shared" si="1"/>
        <v>12</v>
      </c>
      <c r="B17" s="40" t="s">
        <v>144</v>
      </c>
      <c r="C17" s="41" t="s">
        <v>3</v>
      </c>
      <c r="D17" s="42" t="s">
        <v>111</v>
      </c>
      <c r="E17" s="18">
        <v>2.5</v>
      </c>
      <c r="F17" s="2">
        <v>7</v>
      </c>
      <c r="G17" s="2">
        <v>2</v>
      </c>
      <c r="H17" s="2">
        <v>0</v>
      </c>
      <c r="I17" s="20">
        <f t="shared" si="0"/>
        <v>11.5</v>
      </c>
    </row>
    <row r="18" spans="1:9" ht="18" customHeight="1">
      <c r="A18" s="15">
        <f t="shared" si="1"/>
        <v>13</v>
      </c>
      <c r="B18" s="43" t="s">
        <v>135</v>
      </c>
      <c r="C18" s="41" t="s">
        <v>3</v>
      </c>
      <c r="D18" s="44" t="s">
        <v>96</v>
      </c>
      <c r="E18" s="18">
        <v>2.5</v>
      </c>
      <c r="F18" s="2">
        <v>7</v>
      </c>
      <c r="G18" s="2">
        <v>0</v>
      </c>
      <c r="H18" s="2">
        <v>1</v>
      </c>
      <c r="I18" s="20">
        <f t="shared" si="0"/>
        <v>10.5</v>
      </c>
    </row>
    <row r="19" spans="1:9" ht="18" customHeight="1">
      <c r="A19" s="15">
        <f t="shared" si="1"/>
        <v>14</v>
      </c>
      <c r="B19" s="43" t="s">
        <v>41</v>
      </c>
      <c r="C19" s="41" t="s">
        <v>3</v>
      </c>
      <c r="D19" s="44" t="s">
        <v>96</v>
      </c>
      <c r="E19" s="18">
        <v>2</v>
      </c>
      <c r="F19" s="2">
        <v>6</v>
      </c>
      <c r="G19" s="2">
        <v>2</v>
      </c>
      <c r="H19" s="2">
        <v>0</v>
      </c>
      <c r="I19" s="20">
        <f t="shared" si="0"/>
        <v>10</v>
      </c>
    </row>
    <row r="20" spans="1:9" ht="18" customHeight="1">
      <c r="A20" s="15">
        <f t="shared" si="1"/>
        <v>15</v>
      </c>
      <c r="B20" s="40" t="s">
        <v>117</v>
      </c>
      <c r="C20" s="41" t="s">
        <v>3</v>
      </c>
      <c r="D20" s="42" t="s">
        <v>92</v>
      </c>
      <c r="E20" s="18">
        <v>2</v>
      </c>
      <c r="F20" s="2">
        <v>6</v>
      </c>
      <c r="G20" s="2">
        <v>2</v>
      </c>
      <c r="H20" s="2">
        <v>0</v>
      </c>
      <c r="I20" s="20">
        <f t="shared" si="0"/>
        <v>10</v>
      </c>
    </row>
    <row r="21" spans="1:9" ht="18" customHeight="1">
      <c r="A21" s="15">
        <f t="shared" si="1"/>
        <v>16</v>
      </c>
      <c r="B21" s="40" t="s">
        <v>125</v>
      </c>
      <c r="C21" s="41" t="s">
        <v>3</v>
      </c>
      <c r="D21" s="42" t="s">
        <v>111</v>
      </c>
      <c r="E21" s="18">
        <v>2</v>
      </c>
      <c r="F21" s="2">
        <v>6</v>
      </c>
      <c r="G21" s="2">
        <v>0</v>
      </c>
      <c r="H21" s="2">
        <v>2</v>
      </c>
      <c r="I21" s="20">
        <f t="shared" si="0"/>
        <v>10</v>
      </c>
    </row>
    <row r="22" spans="1:9" ht="18" customHeight="1">
      <c r="A22" s="15">
        <f t="shared" si="1"/>
        <v>17</v>
      </c>
      <c r="B22" s="40" t="s">
        <v>150</v>
      </c>
      <c r="C22" s="41" t="s">
        <v>3</v>
      </c>
      <c r="D22" s="42" t="s">
        <v>113</v>
      </c>
      <c r="E22" s="18">
        <v>2</v>
      </c>
      <c r="F22" s="2">
        <v>6</v>
      </c>
      <c r="G22" s="2">
        <v>1</v>
      </c>
      <c r="H22" s="2">
        <v>1</v>
      </c>
      <c r="I22" s="20">
        <f t="shared" si="0"/>
        <v>10</v>
      </c>
    </row>
    <row r="23" spans="1:9" ht="18" customHeight="1">
      <c r="A23" s="15">
        <f t="shared" si="1"/>
        <v>18</v>
      </c>
      <c r="B23" s="40" t="s">
        <v>124</v>
      </c>
      <c r="C23" s="41" t="s">
        <v>3</v>
      </c>
      <c r="D23" s="42" t="s">
        <v>84</v>
      </c>
      <c r="E23" s="18">
        <v>2.5</v>
      </c>
      <c r="F23" s="2">
        <v>2</v>
      </c>
      <c r="G23" s="2">
        <v>2</v>
      </c>
      <c r="H23" s="2">
        <v>3</v>
      </c>
      <c r="I23" s="20">
        <f t="shared" si="0"/>
        <v>9.5</v>
      </c>
    </row>
    <row r="24" spans="1:9" ht="18" customHeight="1">
      <c r="A24" s="15">
        <f t="shared" si="1"/>
        <v>19</v>
      </c>
      <c r="B24" s="43" t="s">
        <v>93</v>
      </c>
      <c r="C24" s="41" t="s">
        <v>3</v>
      </c>
      <c r="D24" s="44" t="s">
        <v>94</v>
      </c>
      <c r="E24" s="18">
        <v>2</v>
      </c>
      <c r="F24" s="2">
        <v>3</v>
      </c>
      <c r="G24" s="2">
        <v>2</v>
      </c>
      <c r="H24" s="2">
        <v>2</v>
      </c>
      <c r="I24" s="20">
        <f t="shared" si="0"/>
        <v>9</v>
      </c>
    </row>
    <row r="25" spans="1:9" ht="18" customHeight="1">
      <c r="A25" s="15">
        <f t="shared" si="1"/>
        <v>20</v>
      </c>
      <c r="B25" s="40" t="s">
        <v>108</v>
      </c>
      <c r="C25" s="41" t="s">
        <v>3</v>
      </c>
      <c r="D25" s="42" t="s">
        <v>84</v>
      </c>
      <c r="E25" s="18">
        <v>2</v>
      </c>
      <c r="F25" s="2">
        <v>4</v>
      </c>
      <c r="G25" s="2">
        <v>2</v>
      </c>
      <c r="H25" s="2">
        <v>1</v>
      </c>
      <c r="I25" s="20">
        <f t="shared" si="0"/>
        <v>9</v>
      </c>
    </row>
    <row r="26" spans="1:9" ht="18" customHeight="1">
      <c r="A26" s="15">
        <f t="shared" si="1"/>
        <v>21</v>
      </c>
      <c r="B26" s="43" t="s">
        <v>126</v>
      </c>
      <c r="C26" s="41" t="s">
        <v>3</v>
      </c>
      <c r="D26" s="44" t="s">
        <v>96</v>
      </c>
      <c r="E26" s="18">
        <v>2</v>
      </c>
      <c r="F26" s="2">
        <v>6</v>
      </c>
      <c r="G26" s="2">
        <v>0</v>
      </c>
      <c r="H26" s="2">
        <v>1</v>
      </c>
      <c r="I26" s="20">
        <f t="shared" si="0"/>
        <v>9</v>
      </c>
    </row>
    <row r="27" spans="1:9" ht="18" customHeight="1">
      <c r="A27" s="15">
        <f t="shared" si="1"/>
        <v>22</v>
      </c>
      <c r="B27" s="40" t="s">
        <v>143</v>
      </c>
      <c r="C27" s="41" t="s">
        <v>3</v>
      </c>
      <c r="D27" s="42" t="s">
        <v>111</v>
      </c>
      <c r="E27" s="18">
        <v>2</v>
      </c>
      <c r="F27" s="2">
        <v>1</v>
      </c>
      <c r="G27" s="2">
        <v>2</v>
      </c>
      <c r="H27" s="2">
        <v>4</v>
      </c>
      <c r="I27" s="20">
        <f t="shared" si="0"/>
        <v>9</v>
      </c>
    </row>
    <row r="28" spans="1:9" ht="18" customHeight="1">
      <c r="A28" s="15">
        <f t="shared" si="1"/>
        <v>23</v>
      </c>
      <c r="B28" s="40" t="s">
        <v>153</v>
      </c>
      <c r="C28" s="41" t="s">
        <v>3</v>
      </c>
      <c r="D28" s="42" t="s">
        <v>113</v>
      </c>
      <c r="E28" s="18">
        <v>2</v>
      </c>
      <c r="F28" s="2">
        <v>3</v>
      </c>
      <c r="G28" s="2">
        <v>3</v>
      </c>
      <c r="H28" s="2">
        <v>1</v>
      </c>
      <c r="I28" s="20">
        <f t="shared" si="0"/>
        <v>9</v>
      </c>
    </row>
    <row r="29" spans="1:9" ht="18" customHeight="1">
      <c r="A29" s="15">
        <f t="shared" si="1"/>
        <v>24</v>
      </c>
      <c r="B29" s="40" t="s">
        <v>110</v>
      </c>
      <c r="C29" s="41" t="s">
        <v>3</v>
      </c>
      <c r="D29" s="42" t="s">
        <v>111</v>
      </c>
      <c r="E29" s="18">
        <v>1.5</v>
      </c>
      <c r="F29" s="2">
        <v>4</v>
      </c>
      <c r="G29" s="2">
        <v>2</v>
      </c>
      <c r="H29" s="2">
        <v>1</v>
      </c>
      <c r="I29" s="20">
        <f t="shared" si="0"/>
        <v>8.5</v>
      </c>
    </row>
    <row r="30" spans="1:9" ht="18" customHeight="1">
      <c r="A30" s="15">
        <f t="shared" si="1"/>
        <v>25</v>
      </c>
      <c r="B30" s="40" t="s">
        <v>149</v>
      </c>
      <c r="C30" s="41" t="s">
        <v>3</v>
      </c>
      <c r="D30" s="42" t="s">
        <v>111</v>
      </c>
      <c r="E30" s="18">
        <v>2.5</v>
      </c>
      <c r="F30" s="2">
        <v>2</v>
      </c>
      <c r="G30" s="2">
        <v>3</v>
      </c>
      <c r="H30" s="2">
        <v>1</v>
      </c>
      <c r="I30" s="20">
        <f t="shared" si="0"/>
        <v>8.5</v>
      </c>
    </row>
    <row r="31" spans="1:9" ht="18" customHeight="1">
      <c r="A31" s="15">
        <f t="shared" si="1"/>
        <v>26</v>
      </c>
      <c r="B31" s="43" t="s">
        <v>131</v>
      </c>
      <c r="C31" s="41" t="s">
        <v>3</v>
      </c>
      <c r="D31" s="44" t="s">
        <v>96</v>
      </c>
      <c r="E31" s="18">
        <v>2</v>
      </c>
      <c r="F31" s="2">
        <v>3</v>
      </c>
      <c r="G31" s="2">
        <v>2</v>
      </c>
      <c r="H31" s="2">
        <v>1</v>
      </c>
      <c r="I31" s="20">
        <f t="shared" si="0"/>
        <v>8</v>
      </c>
    </row>
    <row r="32" spans="1:9" ht="18" customHeight="1">
      <c r="A32" s="15">
        <f t="shared" si="1"/>
        <v>27</v>
      </c>
      <c r="B32" s="40" t="s">
        <v>140</v>
      </c>
      <c r="C32" s="41" t="s">
        <v>3</v>
      </c>
      <c r="D32" s="42" t="s">
        <v>111</v>
      </c>
      <c r="E32" s="18">
        <v>2</v>
      </c>
      <c r="F32" s="2">
        <v>4</v>
      </c>
      <c r="G32" s="2">
        <v>2</v>
      </c>
      <c r="H32" s="2">
        <v>0</v>
      </c>
      <c r="I32" s="20">
        <f t="shared" si="0"/>
        <v>8</v>
      </c>
    </row>
    <row r="33" spans="1:9" ht="18" customHeight="1">
      <c r="A33" s="15">
        <f t="shared" si="1"/>
        <v>28</v>
      </c>
      <c r="B33" s="43" t="s">
        <v>145</v>
      </c>
      <c r="C33" s="41" t="s">
        <v>3</v>
      </c>
      <c r="D33" s="44" t="s">
        <v>146</v>
      </c>
      <c r="E33" s="18">
        <v>2</v>
      </c>
      <c r="F33" s="2">
        <v>3</v>
      </c>
      <c r="G33" s="2">
        <v>2</v>
      </c>
      <c r="H33" s="2">
        <v>1</v>
      </c>
      <c r="I33" s="20">
        <f t="shared" si="0"/>
        <v>8</v>
      </c>
    </row>
    <row r="34" spans="1:9" ht="18" customHeight="1">
      <c r="A34" s="15">
        <f t="shared" si="1"/>
        <v>29</v>
      </c>
      <c r="B34" s="43" t="s">
        <v>148</v>
      </c>
      <c r="C34" s="41" t="s">
        <v>3</v>
      </c>
      <c r="D34" s="44" t="s">
        <v>96</v>
      </c>
      <c r="E34" s="18">
        <v>2</v>
      </c>
      <c r="F34" s="2">
        <v>3</v>
      </c>
      <c r="G34" s="2">
        <v>2</v>
      </c>
      <c r="H34" s="2">
        <v>1</v>
      </c>
      <c r="I34" s="20">
        <f t="shared" si="0"/>
        <v>8</v>
      </c>
    </row>
    <row r="35" spans="1:9" ht="18" customHeight="1">
      <c r="A35" s="15">
        <f t="shared" si="1"/>
        <v>30</v>
      </c>
      <c r="B35" s="40" t="s">
        <v>102</v>
      </c>
      <c r="C35" s="41" t="s">
        <v>3</v>
      </c>
      <c r="D35" s="42" t="s">
        <v>84</v>
      </c>
      <c r="E35" s="18">
        <v>2</v>
      </c>
      <c r="F35" s="2">
        <v>1</v>
      </c>
      <c r="G35" s="2">
        <v>2</v>
      </c>
      <c r="H35" s="2">
        <v>2</v>
      </c>
      <c r="I35" s="20">
        <f t="shared" si="0"/>
        <v>7</v>
      </c>
    </row>
    <row r="36" spans="1:9" ht="18" customHeight="1">
      <c r="A36" s="15">
        <f t="shared" si="1"/>
        <v>31</v>
      </c>
      <c r="B36" s="40" t="s">
        <v>132</v>
      </c>
      <c r="C36" s="41" t="s">
        <v>3</v>
      </c>
      <c r="D36" s="42" t="s">
        <v>84</v>
      </c>
      <c r="E36" s="18">
        <v>2</v>
      </c>
      <c r="F36" s="2">
        <v>1</v>
      </c>
      <c r="G36" s="2">
        <v>3</v>
      </c>
      <c r="H36" s="2">
        <v>1</v>
      </c>
      <c r="I36" s="20">
        <f t="shared" si="0"/>
        <v>7</v>
      </c>
    </row>
    <row r="37" spans="1:9" ht="18" customHeight="1">
      <c r="A37" s="15">
        <f t="shared" si="1"/>
        <v>32</v>
      </c>
      <c r="B37" s="40" t="s">
        <v>151</v>
      </c>
      <c r="C37" s="41" t="s">
        <v>3</v>
      </c>
      <c r="D37" s="42" t="s">
        <v>84</v>
      </c>
      <c r="E37" s="18">
        <v>1.5</v>
      </c>
      <c r="F37" s="2">
        <v>3</v>
      </c>
      <c r="G37" s="2">
        <v>2</v>
      </c>
      <c r="H37" s="2">
        <v>0</v>
      </c>
      <c r="I37" s="20">
        <f t="shared" si="0"/>
        <v>6.5</v>
      </c>
    </row>
    <row r="38" spans="1:9" ht="18" customHeight="1">
      <c r="A38" s="15">
        <f t="shared" si="1"/>
        <v>33</v>
      </c>
      <c r="B38" s="43" t="s">
        <v>89</v>
      </c>
      <c r="C38" s="41" t="s">
        <v>3</v>
      </c>
      <c r="D38" s="44" t="s">
        <v>90</v>
      </c>
      <c r="E38" s="18">
        <v>2</v>
      </c>
      <c r="F38" s="2">
        <v>1</v>
      </c>
      <c r="G38" s="2">
        <v>2</v>
      </c>
      <c r="H38" s="2">
        <v>1</v>
      </c>
      <c r="I38" s="20">
        <f aca="true" t="shared" si="2" ref="I38:I64">SUM(E38+F38+G38+H38)</f>
        <v>6</v>
      </c>
    </row>
    <row r="39" spans="1:9" ht="18" customHeight="1">
      <c r="A39" s="15">
        <f t="shared" si="1"/>
        <v>34</v>
      </c>
      <c r="B39" s="43" t="s">
        <v>101</v>
      </c>
      <c r="C39" s="41" t="s">
        <v>3</v>
      </c>
      <c r="D39" s="44" t="s">
        <v>96</v>
      </c>
      <c r="E39" s="18">
        <v>2</v>
      </c>
      <c r="F39" s="2">
        <v>1</v>
      </c>
      <c r="G39" s="2">
        <v>3</v>
      </c>
      <c r="H39" s="2">
        <v>0</v>
      </c>
      <c r="I39" s="20">
        <f t="shared" si="2"/>
        <v>6</v>
      </c>
    </row>
    <row r="40" spans="1:9" ht="18" customHeight="1">
      <c r="A40" s="15">
        <f t="shared" si="1"/>
        <v>35</v>
      </c>
      <c r="B40" s="43" t="s">
        <v>120</v>
      </c>
      <c r="C40" s="41" t="s">
        <v>3</v>
      </c>
      <c r="D40" s="44" t="s">
        <v>94</v>
      </c>
      <c r="E40" s="18">
        <v>2</v>
      </c>
      <c r="F40" s="2">
        <v>1</v>
      </c>
      <c r="G40" s="2">
        <v>2</v>
      </c>
      <c r="H40" s="2">
        <v>1</v>
      </c>
      <c r="I40" s="20">
        <f t="shared" si="2"/>
        <v>6</v>
      </c>
    </row>
    <row r="41" spans="1:9" ht="18" customHeight="1">
      <c r="A41" s="15">
        <f t="shared" si="1"/>
        <v>36</v>
      </c>
      <c r="B41" s="43" t="s">
        <v>121</v>
      </c>
      <c r="C41" s="41" t="s">
        <v>3</v>
      </c>
      <c r="D41" s="44" t="s">
        <v>88</v>
      </c>
      <c r="E41" s="18">
        <v>2</v>
      </c>
      <c r="F41" s="2">
        <v>1</v>
      </c>
      <c r="G41" s="2">
        <v>2</v>
      </c>
      <c r="H41" s="2">
        <v>1</v>
      </c>
      <c r="I41" s="20">
        <f t="shared" si="2"/>
        <v>6</v>
      </c>
    </row>
    <row r="42" spans="1:9" ht="18" customHeight="1">
      <c r="A42" s="15">
        <f t="shared" si="1"/>
        <v>37</v>
      </c>
      <c r="B42" s="43" t="s">
        <v>141</v>
      </c>
      <c r="C42" s="41" t="s">
        <v>3</v>
      </c>
      <c r="D42" s="44" t="s">
        <v>142</v>
      </c>
      <c r="E42" s="18">
        <v>2</v>
      </c>
      <c r="F42" s="2">
        <v>1</v>
      </c>
      <c r="G42" s="2">
        <v>2</v>
      </c>
      <c r="H42" s="2">
        <v>1</v>
      </c>
      <c r="I42" s="20">
        <f t="shared" si="2"/>
        <v>6</v>
      </c>
    </row>
    <row r="43" spans="1:9" ht="18" customHeight="1">
      <c r="A43" s="15">
        <f t="shared" si="1"/>
        <v>38</v>
      </c>
      <c r="B43" s="43" t="s">
        <v>95</v>
      </c>
      <c r="C43" s="41" t="s">
        <v>3</v>
      </c>
      <c r="D43" s="44" t="s">
        <v>96</v>
      </c>
      <c r="E43" s="18">
        <v>1.5</v>
      </c>
      <c r="F43" s="2">
        <v>4</v>
      </c>
      <c r="G43" s="2">
        <v>0</v>
      </c>
      <c r="H43" s="2">
        <v>0</v>
      </c>
      <c r="I43" s="20">
        <f t="shared" si="2"/>
        <v>5.5</v>
      </c>
    </row>
    <row r="44" spans="1:9" ht="18" customHeight="1">
      <c r="A44" s="15">
        <f t="shared" si="1"/>
        <v>39</v>
      </c>
      <c r="B44" s="43" t="s">
        <v>106</v>
      </c>
      <c r="C44" s="41" t="s">
        <v>3</v>
      </c>
      <c r="D44" s="44" t="s">
        <v>107</v>
      </c>
      <c r="E44" s="18">
        <v>2</v>
      </c>
      <c r="F44" s="2">
        <v>3</v>
      </c>
      <c r="G44" s="2">
        <v>0</v>
      </c>
      <c r="H44" s="2">
        <v>0</v>
      </c>
      <c r="I44" s="20">
        <f t="shared" si="2"/>
        <v>5</v>
      </c>
    </row>
    <row r="45" spans="1:9" ht="18" customHeight="1">
      <c r="A45" s="15">
        <f t="shared" si="1"/>
        <v>40</v>
      </c>
      <c r="B45" s="40" t="s">
        <v>129</v>
      </c>
      <c r="C45" s="41" t="s">
        <v>3</v>
      </c>
      <c r="D45" s="42" t="s">
        <v>111</v>
      </c>
      <c r="E45" s="18">
        <v>2</v>
      </c>
      <c r="F45" s="2">
        <v>1</v>
      </c>
      <c r="G45" s="2">
        <v>2</v>
      </c>
      <c r="H45" s="2">
        <v>0</v>
      </c>
      <c r="I45" s="20">
        <f t="shared" si="2"/>
        <v>5</v>
      </c>
    </row>
    <row r="46" spans="1:9" ht="18" customHeight="1">
      <c r="A46" s="15">
        <f t="shared" si="1"/>
        <v>41</v>
      </c>
      <c r="B46" s="43" t="s">
        <v>130</v>
      </c>
      <c r="C46" s="41" t="s">
        <v>3</v>
      </c>
      <c r="D46" s="44" t="s">
        <v>105</v>
      </c>
      <c r="E46" s="18">
        <v>2</v>
      </c>
      <c r="F46" s="2">
        <v>1</v>
      </c>
      <c r="G46" s="2">
        <v>2</v>
      </c>
      <c r="H46" s="2">
        <v>0</v>
      </c>
      <c r="I46" s="20">
        <f t="shared" si="2"/>
        <v>5</v>
      </c>
    </row>
    <row r="47" spans="1:9" ht="18" customHeight="1">
      <c r="A47" s="15">
        <f t="shared" si="1"/>
        <v>42</v>
      </c>
      <c r="B47" s="43" t="s">
        <v>138</v>
      </c>
      <c r="C47" s="41" t="s">
        <v>3</v>
      </c>
      <c r="D47" s="44" t="s">
        <v>88</v>
      </c>
      <c r="E47" s="18">
        <v>2</v>
      </c>
      <c r="F47" s="2">
        <v>1</v>
      </c>
      <c r="G47" s="2">
        <v>2</v>
      </c>
      <c r="H47" s="2">
        <v>0</v>
      </c>
      <c r="I47" s="20">
        <f t="shared" si="2"/>
        <v>5</v>
      </c>
    </row>
    <row r="48" spans="1:9" ht="18" customHeight="1">
      <c r="A48" s="15">
        <f t="shared" si="1"/>
        <v>43</v>
      </c>
      <c r="B48" s="43" t="s">
        <v>118</v>
      </c>
      <c r="C48" s="41" t="s">
        <v>3</v>
      </c>
      <c r="D48" s="44" t="s">
        <v>119</v>
      </c>
      <c r="E48" s="18">
        <v>0</v>
      </c>
      <c r="F48" s="2">
        <v>4</v>
      </c>
      <c r="G48" s="2">
        <v>0</v>
      </c>
      <c r="H48" s="2">
        <v>0</v>
      </c>
      <c r="I48" s="20">
        <f t="shared" si="2"/>
        <v>4</v>
      </c>
    </row>
    <row r="49" spans="1:9" ht="18" customHeight="1">
      <c r="A49" s="15">
        <f t="shared" si="1"/>
        <v>44</v>
      </c>
      <c r="B49" s="43" t="s">
        <v>123</v>
      </c>
      <c r="C49" s="41" t="s">
        <v>3</v>
      </c>
      <c r="D49" s="44" t="s">
        <v>94</v>
      </c>
      <c r="E49" s="18">
        <v>1.5</v>
      </c>
      <c r="F49" s="2">
        <v>1</v>
      </c>
      <c r="G49" s="2">
        <v>0</v>
      </c>
      <c r="H49" s="2">
        <v>1</v>
      </c>
      <c r="I49" s="20">
        <f t="shared" si="2"/>
        <v>3.5</v>
      </c>
    </row>
    <row r="50" spans="1:9" ht="18" customHeight="1">
      <c r="A50" s="15">
        <f t="shared" si="1"/>
        <v>45</v>
      </c>
      <c r="B50" s="43" t="s">
        <v>127</v>
      </c>
      <c r="C50" s="41" t="s">
        <v>3</v>
      </c>
      <c r="D50" s="44" t="s">
        <v>88</v>
      </c>
      <c r="E50" s="18">
        <v>1.5</v>
      </c>
      <c r="F50" s="2">
        <v>1</v>
      </c>
      <c r="G50" s="2">
        <v>0</v>
      </c>
      <c r="H50" s="2">
        <v>1</v>
      </c>
      <c r="I50" s="20">
        <f t="shared" si="2"/>
        <v>3.5</v>
      </c>
    </row>
    <row r="51" spans="1:9" ht="18" customHeight="1">
      <c r="A51" s="15">
        <f t="shared" si="1"/>
        <v>46</v>
      </c>
      <c r="B51" s="43" t="s">
        <v>152</v>
      </c>
      <c r="C51" s="41" t="s">
        <v>3</v>
      </c>
      <c r="D51" s="44" t="s">
        <v>119</v>
      </c>
      <c r="E51" s="18">
        <v>1.5</v>
      </c>
      <c r="F51" s="2">
        <v>2</v>
      </c>
      <c r="G51" s="2">
        <v>0</v>
      </c>
      <c r="H51" s="2">
        <v>0</v>
      </c>
      <c r="I51" s="20">
        <f t="shared" si="2"/>
        <v>3.5</v>
      </c>
    </row>
    <row r="52" spans="1:9" ht="18" customHeight="1">
      <c r="A52" s="15">
        <f t="shared" si="1"/>
        <v>47</v>
      </c>
      <c r="B52" s="43" t="s">
        <v>87</v>
      </c>
      <c r="C52" s="41" t="s">
        <v>3</v>
      </c>
      <c r="D52" s="44" t="s">
        <v>88</v>
      </c>
      <c r="E52" s="18">
        <v>2</v>
      </c>
      <c r="F52" s="2">
        <v>1</v>
      </c>
      <c r="G52" s="2">
        <v>0</v>
      </c>
      <c r="H52" s="2">
        <v>0</v>
      </c>
      <c r="I52" s="20">
        <f t="shared" si="2"/>
        <v>3</v>
      </c>
    </row>
    <row r="53" spans="1:9" ht="18" customHeight="1">
      <c r="A53" s="15">
        <f t="shared" si="1"/>
        <v>48</v>
      </c>
      <c r="B53" s="43" t="s">
        <v>97</v>
      </c>
      <c r="C53" s="41" t="s">
        <v>3</v>
      </c>
      <c r="D53" s="44" t="s">
        <v>98</v>
      </c>
      <c r="E53" s="18">
        <v>2</v>
      </c>
      <c r="F53" s="2">
        <v>1</v>
      </c>
      <c r="G53" s="2">
        <v>0</v>
      </c>
      <c r="H53" s="2">
        <v>0</v>
      </c>
      <c r="I53" s="20">
        <f t="shared" si="2"/>
        <v>3</v>
      </c>
    </row>
    <row r="54" spans="1:9" ht="18" customHeight="1">
      <c r="A54" s="15">
        <f t="shared" si="1"/>
        <v>49</v>
      </c>
      <c r="B54" s="43" t="s">
        <v>104</v>
      </c>
      <c r="C54" s="41" t="s">
        <v>3</v>
      </c>
      <c r="D54" s="44" t="s">
        <v>105</v>
      </c>
      <c r="E54" s="18">
        <v>2</v>
      </c>
      <c r="F54" s="2">
        <v>1</v>
      </c>
      <c r="G54" s="2">
        <v>0</v>
      </c>
      <c r="H54" s="2">
        <v>0</v>
      </c>
      <c r="I54" s="20">
        <f t="shared" si="2"/>
        <v>3</v>
      </c>
    </row>
    <row r="55" spans="1:9" ht="18" customHeight="1">
      <c r="A55" s="15">
        <f t="shared" si="1"/>
        <v>50</v>
      </c>
      <c r="B55" s="43" t="s">
        <v>114</v>
      </c>
      <c r="C55" s="41" t="s">
        <v>3</v>
      </c>
      <c r="D55" s="44" t="s">
        <v>94</v>
      </c>
      <c r="E55" s="18">
        <v>2</v>
      </c>
      <c r="F55" s="2">
        <v>1</v>
      </c>
      <c r="G55" s="2">
        <v>0</v>
      </c>
      <c r="H55" s="2">
        <v>0</v>
      </c>
      <c r="I55" s="20">
        <f t="shared" si="2"/>
        <v>3</v>
      </c>
    </row>
    <row r="56" spans="1:9" ht="18" customHeight="1">
      <c r="A56" s="15">
        <f t="shared" si="1"/>
        <v>51</v>
      </c>
      <c r="B56" s="40" t="s">
        <v>115</v>
      </c>
      <c r="C56" s="41" t="s">
        <v>3</v>
      </c>
      <c r="D56" s="42" t="s">
        <v>111</v>
      </c>
      <c r="E56" s="18">
        <v>2</v>
      </c>
      <c r="F56" s="2">
        <v>1</v>
      </c>
      <c r="G56" s="2">
        <v>0</v>
      </c>
      <c r="H56" s="2">
        <v>0</v>
      </c>
      <c r="I56" s="20">
        <f t="shared" si="2"/>
        <v>3</v>
      </c>
    </row>
    <row r="57" spans="1:9" ht="18" customHeight="1">
      <c r="A57" s="15">
        <f t="shared" si="1"/>
        <v>52</v>
      </c>
      <c r="B57" s="7" t="s">
        <v>337</v>
      </c>
      <c r="C57" s="2" t="s">
        <v>3</v>
      </c>
      <c r="D57" s="7" t="s">
        <v>338</v>
      </c>
      <c r="E57" s="18">
        <v>0</v>
      </c>
      <c r="F57" s="2">
        <v>1</v>
      </c>
      <c r="G57" s="2">
        <v>0</v>
      </c>
      <c r="H57" s="2">
        <v>2</v>
      </c>
      <c r="I57" s="20">
        <f t="shared" si="2"/>
        <v>3</v>
      </c>
    </row>
    <row r="58" spans="1:9" ht="18" customHeight="1">
      <c r="A58" s="15">
        <f t="shared" si="1"/>
        <v>53</v>
      </c>
      <c r="B58" s="43" t="s">
        <v>100</v>
      </c>
      <c r="C58" s="41" t="s">
        <v>3</v>
      </c>
      <c r="D58" s="44" t="s">
        <v>86</v>
      </c>
      <c r="E58" s="18">
        <v>0</v>
      </c>
      <c r="F58" s="2">
        <v>1</v>
      </c>
      <c r="G58" s="2">
        <v>0</v>
      </c>
      <c r="H58" s="2">
        <v>1</v>
      </c>
      <c r="I58" s="20">
        <f t="shared" si="2"/>
        <v>2</v>
      </c>
    </row>
    <row r="59" spans="1:9" ht="18" customHeight="1">
      <c r="A59" s="15">
        <f t="shared" si="1"/>
        <v>54</v>
      </c>
      <c r="B59" s="43" t="s">
        <v>45</v>
      </c>
      <c r="C59" s="41" t="s">
        <v>3</v>
      </c>
      <c r="D59" s="44" t="s">
        <v>86</v>
      </c>
      <c r="E59" s="18">
        <v>0</v>
      </c>
      <c r="F59" s="2">
        <v>1</v>
      </c>
      <c r="G59" s="2">
        <v>0</v>
      </c>
      <c r="H59" s="2">
        <v>1</v>
      </c>
      <c r="I59" s="20">
        <f t="shared" si="2"/>
        <v>2</v>
      </c>
    </row>
    <row r="60" spans="1:9" ht="18" customHeight="1">
      <c r="A60" s="15">
        <f t="shared" si="1"/>
        <v>55</v>
      </c>
      <c r="B60" s="40" t="s">
        <v>139</v>
      </c>
      <c r="C60" s="41" t="s">
        <v>3</v>
      </c>
      <c r="D60" s="42" t="s">
        <v>111</v>
      </c>
      <c r="E60" s="18">
        <v>2</v>
      </c>
      <c r="F60" s="2">
        <v>0</v>
      </c>
      <c r="G60" s="2">
        <v>0</v>
      </c>
      <c r="H60" s="2">
        <v>0</v>
      </c>
      <c r="I60" s="20">
        <f t="shared" si="2"/>
        <v>2</v>
      </c>
    </row>
    <row r="61" spans="1:9" ht="18" customHeight="1">
      <c r="A61" s="15">
        <f t="shared" si="1"/>
        <v>56</v>
      </c>
      <c r="B61" s="43" t="s">
        <v>85</v>
      </c>
      <c r="C61" s="41" t="s">
        <v>3</v>
      </c>
      <c r="D61" s="44" t="s">
        <v>86</v>
      </c>
      <c r="E61" s="18">
        <v>0</v>
      </c>
      <c r="F61" s="2">
        <v>1</v>
      </c>
      <c r="G61" s="2">
        <v>0</v>
      </c>
      <c r="H61" s="2">
        <v>0</v>
      </c>
      <c r="I61" s="20">
        <f t="shared" si="2"/>
        <v>1</v>
      </c>
    </row>
    <row r="62" spans="1:9" ht="18" customHeight="1">
      <c r="A62" s="15">
        <f t="shared" si="1"/>
        <v>57</v>
      </c>
      <c r="B62" s="43" t="s">
        <v>109</v>
      </c>
      <c r="C62" s="41" t="s">
        <v>3</v>
      </c>
      <c r="D62" s="44" t="s">
        <v>105</v>
      </c>
      <c r="E62" s="18">
        <v>0</v>
      </c>
      <c r="F62" s="2">
        <v>1</v>
      </c>
      <c r="G62" s="2">
        <v>0</v>
      </c>
      <c r="H62" s="2">
        <v>0</v>
      </c>
      <c r="I62" s="20">
        <f t="shared" si="2"/>
        <v>1</v>
      </c>
    </row>
    <row r="63" spans="1:9" ht="18" customHeight="1">
      <c r="A63" s="15">
        <f t="shared" si="1"/>
        <v>58</v>
      </c>
      <c r="B63" s="43" t="s">
        <v>116</v>
      </c>
      <c r="C63" s="41" t="s">
        <v>3</v>
      </c>
      <c r="D63" s="44" t="s">
        <v>105</v>
      </c>
      <c r="E63" s="18">
        <v>0</v>
      </c>
      <c r="F63" s="2">
        <v>1</v>
      </c>
      <c r="G63" s="2">
        <v>0</v>
      </c>
      <c r="H63" s="2">
        <v>0</v>
      </c>
      <c r="I63" s="20">
        <f t="shared" si="2"/>
        <v>1</v>
      </c>
    </row>
    <row r="64" spans="1:9" ht="18" customHeight="1">
      <c r="A64" s="15">
        <f t="shared" si="1"/>
        <v>59</v>
      </c>
      <c r="B64" s="43" t="s">
        <v>340</v>
      </c>
      <c r="C64" s="41" t="s">
        <v>3</v>
      </c>
      <c r="D64" s="44" t="s">
        <v>88</v>
      </c>
      <c r="E64" s="18">
        <v>0</v>
      </c>
      <c r="F64" s="2">
        <v>1</v>
      </c>
      <c r="G64" s="2">
        <v>0</v>
      </c>
      <c r="H64" s="2">
        <v>0</v>
      </c>
      <c r="I64" s="20">
        <f t="shared" si="2"/>
        <v>1</v>
      </c>
    </row>
    <row r="65" spans="1:9" ht="18" customHeight="1">
      <c r="A65" s="15">
        <f t="shared" si="1"/>
        <v>60</v>
      </c>
      <c r="B65" s="43" t="s">
        <v>136</v>
      </c>
      <c r="C65" s="41" t="s">
        <v>3</v>
      </c>
      <c r="D65" s="44" t="s">
        <v>137</v>
      </c>
      <c r="E65" s="2"/>
      <c r="F65" s="2"/>
      <c r="G65" s="2"/>
      <c r="H65" s="2"/>
      <c r="I65" s="20" t="s">
        <v>336</v>
      </c>
    </row>
    <row r="66" ht="18" customHeight="1">
      <c r="B66" s="10" t="s">
        <v>34</v>
      </c>
    </row>
    <row r="67" ht="18" customHeight="1">
      <c r="B67" s="10"/>
    </row>
  </sheetData>
  <sheetProtection/>
  <printOptions/>
  <pageMargins left="0.2362204724409449" right="0.2362204724409449" top="0.48" bottom="0.53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B1">
      <selection activeCell="I16" sqref="I16"/>
    </sheetView>
  </sheetViews>
  <sheetFormatPr defaultColWidth="9.140625" defaultRowHeight="12.75"/>
  <cols>
    <col min="1" max="1" width="4.140625" style="0" customWidth="1"/>
    <col min="2" max="2" width="22.140625" style="0" customWidth="1"/>
    <col min="3" max="3" width="5.421875" style="0" customWidth="1"/>
    <col min="4" max="4" width="7.28125" style="0" customWidth="1"/>
    <col min="5" max="5" width="9.140625" style="0" customWidth="1"/>
    <col min="6" max="6" width="7.421875" style="0" customWidth="1"/>
    <col min="7" max="7" width="7.00390625" style="0" customWidth="1"/>
    <col min="8" max="8" width="6.00390625" style="0" customWidth="1"/>
    <col min="9" max="9" width="8.421875" style="0" customWidth="1"/>
    <col min="10" max="10" width="6.00390625" style="0" customWidth="1"/>
    <col min="11" max="11" width="7.140625" style="0" customWidth="1"/>
    <col min="12" max="12" width="6.7109375" style="0" customWidth="1"/>
  </cols>
  <sheetData>
    <row r="1" spans="1:17" ht="66.75">
      <c r="A1" s="23"/>
      <c r="B1" s="23"/>
      <c r="C1" s="23"/>
      <c r="D1" s="23"/>
      <c r="E1" s="24" t="s">
        <v>67</v>
      </c>
      <c r="F1" s="25" t="s">
        <v>68</v>
      </c>
      <c r="G1" s="26" t="s">
        <v>69</v>
      </c>
      <c r="H1" s="24" t="s">
        <v>67</v>
      </c>
      <c r="I1" s="24" t="s">
        <v>68</v>
      </c>
      <c r="J1" s="26" t="s">
        <v>69</v>
      </c>
      <c r="K1" s="24" t="s">
        <v>67</v>
      </c>
      <c r="L1" s="25" t="s">
        <v>68</v>
      </c>
      <c r="M1" s="26" t="s">
        <v>69</v>
      </c>
      <c r="N1" s="27" t="s">
        <v>67</v>
      </c>
      <c r="O1" s="25" t="s">
        <v>68</v>
      </c>
      <c r="P1" s="26" t="s">
        <v>69</v>
      </c>
      <c r="Q1" s="28"/>
    </row>
    <row r="2" spans="1:17" ht="57" thickBot="1">
      <c r="A2" s="29" t="s">
        <v>0</v>
      </c>
      <c r="B2" s="29" t="s">
        <v>70</v>
      </c>
      <c r="C2" s="30" t="s">
        <v>2</v>
      </c>
      <c r="D2" s="29" t="s">
        <v>71</v>
      </c>
      <c r="E2" s="32" t="s">
        <v>72</v>
      </c>
      <c r="F2" s="33" t="s">
        <v>73</v>
      </c>
      <c r="G2" s="32" t="s">
        <v>74</v>
      </c>
      <c r="H2" s="34" t="s">
        <v>75</v>
      </c>
      <c r="I2" s="32" t="s">
        <v>73</v>
      </c>
      <c r="J2" s="32" t="s">
        <v>76</v>
      </c>
      <c r="K2" s="32" t="s">
        <v>77</v>
      </c>
      <c r="L2" s="33" t="s">
        <v>73</v>
      </c>
      <c r="M2" s="32" t="s">
        <v>78</v>
      </c>
      <c r="N2" s="34" t="s">
        <v>79</v>
      </c>
      <c r="O2" s="33" t="s">
        <v>73</v>
      </c>
      <c r="P2" s="32" t="s">
        <v>80</v>
      </c>
      <c r="Q2" s="35" t="s">
        <v>81</v>
      </c>
    </row>
    <row r="3" spans="1:17" ht="30">
      <c r="A3" s="31">
        <v>1</v>
      </c>
      <c r="B3" s="56" t="s">
        <v>344</v>
      </c>
      <c r="C3" s="57" t="s">
        <v>60</v>
      </c>
      <c r="D3" s="58" t="s">
        <v>345</v>
      </c>
      <c r="E3" s="36">
        <v>0</v>
      </c>
      <c r="F3" s="36" t="s">
        <v>53</v>
      </c>
      <c r="G3" s="36">
        <v>0</v>
      </c>
      <c r="H3" s="36">
        <v>2</v>
      </c>
      <c r="I3" s="36">
        <v>4</v>
      </c>
      <c r="J3" s="36">
        <v>4</v>
      </c>
      <c r="K3" s="36">
        <v>0</v>
      </c>
      <c r="L3" s="36">
        <v>4</v>
      </c>
      <c r="M3" s="36">
        <v>4</v>
      </c>
      <c r="N3" s="36">
        <v>5</v>
      </c>
      <c r="O3" s="36" t="s">
        <v>53</v>
      </c>
      <c r="P3" s="36">
        <v>5</v>
      </c>
      <c r="Q3" s="36">
        <v>13</v>
      </c>
    </row>
    <row r="6" ht="12.75">
      <c r="B6" t="s">
        <v>346</v>
      </c>
    </row>
  </sheetData>
  <sheetProtection/>
  <printOptions/>
  <pageMargins left="0.46" right="0.19" top="0.7480314960629921" bottom="0.7480314960629921" header="0.31496062992125984" footer="0.31496062992125984"/>
  <pageSetup horizontalDpi="600" verticalDpi="600" orientation="landscape" paperSize="9" r:id="rId1"/>
  <headerFooter>
    <oddHeader>&amp;CREZULTATE OBTINUTEIN URMA CONTESTATIILOR  LA CONCURSUL DE MATEMATICA APLICATA "A.HAIMOVICI" - 9 MARTIE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95"/>
  <sheetViews>
    <sheetView zoomScalePageLayoutView="0" workbookViewId="0" topLeftCell="A1">
      <selection activeCell="D95" sqref="D95"/>
    </sheetView>
  </sheetViews>
  <sheetFormatPr defaultColWidth="9.140625" defaultRowHeight="18" customHeight="1"/>
  <cols>
    <col min="1" max="1" width="6.7109375" style="1" customWidth="1"/>
    <col min="2" max="2" width="36.140625" style="9" bestFit="1" customWidth="1"/>
    <col min="3" max="3" width="7.421875" style="1" customWidth="1"/>
    <col min="4" max="4" width="44.140625" style="8" bestFit="1" customWidth="1"/>
    <col min="5" max="8" width="9.140625" style="1" customWidth="1"/>
    <col min="9" max="9" width="9.140625" style="22" customWidth="1"/>
  </cols>
  <sheetData>
    <row r="3" spans="2:4" ht="18" customHeight="1">
      <c r="B3" s="6"/>
      <c r="C3" s="3" t="s">
        <v>61</v>
      </c>
      <c r="D3" s="6"/>
    </row>
    <row r="4" spans="2:4" ht="18" customHeight="1">
      <c r="B4" s="6"/>
      <c r="C4" s="3" t="s">
        <v>82</v>
      </c>
      <c r="D4" s="6"/>
    </row>
    <row r="7" spans="1:9" ht="18" customHeight="1">
      <c r="A7" s="2" t="s">
        <v>0</v>
      </c>
      <c r="B7" s="12" t="s">
        <v>1</v>
      </c>
      <c r="C7" s="13" t="s">
        <v>2</v>
      </c>
      <c r="D7" s="45" t="s">
        <v>46</v>
      </c>
      <c r="E7" s="2" t="s">
        <v>62</v>
      </c>
      <c r="F7" s="2" t="s">
        <v>63</v>
      </c>
      <c r="G7" s="2" t="s">
        <v>64</v>
      </c>
      <c r="H7" s="2" t="s">
        <v>65</v>
      </c>
      <c r="I7" s="19" t="s">
        <v>66</v>
      </c>
    </row>
    <row r="8" spans="1:9" ht="18" customHeight="1">
      <c r="A8" s="15">
        <v>1</v>
      </c>
      <c r="B8" s="46" t="s">
        <v>218</v>
      </c>
      <c r="C8" s="47" t="s">
        <v>9</v>
      </c>
      <c r="D8" s="42" t="s">
        <v>84</v>
      </c>
      <c r="E8" s="18">
        <v>7</v>
      </c>
      <c r="F8" s="2">
        <v>6</v>
      </c>
      <c r="G8" s="2">
        <v>7</v>
      </c>
      <c r="H8" s="2">
        <v>6</v>
      </c>
      <c r="I8" s="20">
        <f aca="true" t="shared" si="0" ref="I8:I39">SUM(E8+F8+G8+H8)</f>
        <v>26</v>
      </c>
    </row>
    <row r="9" spans="1:9" ht="18" customHeight="1">
      <c r="A9" s="15">
        <f>A8+1</f>
        <v>2</v>
      </c>
      <c r="B9" s="46" t="s">
        <v>161</v>
      </c>
      <c r="C9" s="47" t="s">
        <v>9</v>
      </c>
      <c r="D9" s="42" t="s">
        <v>92</v>
      </c>
      <c r="E9" s="18">
        <v>7</v>
      </c>
      <c r="F9" s="2">
        <v>6</v>
      </c>
      <c r="G9" s="2">
        <v>7</v>
      </c>
      <c r="H9" s="2">
        <v>5</v>
      </c>
      <c r="I9" s="20">
        <f t="shared" si="0"/>
        <v>25</v>
      </c>
    </row>
    <row r="10" spans="1:9" ht="18" customHeight="1">
      <c r="A10" s="15">
        <f aca="true" t="shared" si="1" ref="A10:A73">A9+1</f>
        <v>3</v>
      </c>
      <c r="B10" s="46" t="s">
        <v>159</v>
      </c>
      <c r="C10" s="47" t="s">
        <v>9</v>
      </c>
      <c r="D10" s="42" t="s">
        <v>92</v>
      </c>
      <c r="E10" s="18">
        <v>7</v>
      </c>
      <c r="F10" s="2">
        <v>4</v>
      </c>
      <c r="G10" s="2">
        <v>7</v>
      </c>
      <c r="H10" s="2">
        <v>5</v>
      </c>
      <c r="I10" s="20">
        <f t="shared" si="0"/>
        <v>23</v>
      </c>
    </row>
    <row r="11" spans="1:9" ht="18" customHeight="1">
      <c r="A11" s="15">
        <f t="shared" si="1"/>
        <v>4</v>
      </c>
      <c r="B11" s="46" t="s">
        <v>19</v>
      </c>
      <c r="C11" s="47" t="s">
        <v>9</v>
      </c>
      <c r="D11" s="42" t="s">
        <v>92</v>
      </c>
      <c r="E11" s="18">
        <v>7</v>
      </c>
      <c r="F11" s="2">
        <v>5</v>
      </c>
      <c r="G11" s="2">
        <v>7</v>
      </c>
      <c r="H11" s="2">
        <v>1</v>
      </c>
      <c r="I11" s="20">
        <f t="shared" si="0"/>
        <v>20</v>
      </c>
    </row>
    <row r="12" spans="1:9" ht="18" customHeight="1">
      <c r="A12" s="15">
        <f t="shared" si="1"/>
        <v>5</v>
      </c>
      <c r="B12" s="46" t="s">
        <v>181</v>
      </c>
      <c r="C12" s="47" t="s">
        <v>9</v>
      </c>
      <c r="D12" s="42" t="s">
        <v>92</v>
      </c>
      <c r="E12" s="18">
        <v>7</v>
      </c>
      <c r="F12" s="2">
        <v>4</v>
      </c>
      <c r="G12" s="2">
        <v>4</v>
      </c>
      <c r="H12" s="2">
        <v>1</v>
      </c>
      <c r="I12" s="20">
        <f t="shared" si="0"/>
        <v>16</v>
      </c>
    </row>
    <row r="13" spans="1:9" ht="18" customHeight="1">
      <c r="A13" s="15">
        <f t="shared" si="1"/>
        <v>6</v>
      </c>
      <c r="B13" s="46" t="s">
        <v>225</v>
      </c>
      <c r="C13" s="47" t="s">
        <v>9</v>
      </c>
      <c r="D13" s="42" t="s">
        <v>113</v>
      </c>
      <c r="E13" s="18">
        <v>4</v>
      </c>
      <c r="F13" s="2">
        <v>4</v>
      </c>
      <c r="G13" s="2">
        <v>6</v>
      </c>
      <c r="H13" s="2">
        <v>2</v>
      </c>
      <c r="I13" s="20">
        <f t="shared" si="0"/>
        <v>16</v>
      </c>
    </row>
    <row r="14" spans="1:9" ht="18" customHeight="1">
      <c r="A14" s="15">
        <f t="shared" si="1"/>
        <v>7</v>
      </c>
      <c r="B14" s="46" t="s">
        <v>209</v>
      </c>
      <c r="C14" s="47" t="s">
        <v>9</v>
      </c>
      <c r="D14" s="42" t="s">
        <v>92</v>
      </c>
      <c r="E14" s="18">
        <v>7</v>
      </c>
      <c r="F14" s="2">
        <v>5</v>
      </c>
      <c r="G14" s="2">
        <v>1</v>
      </c>
      <c r="H14" s="2">
        <v>1</v>
      </c>
      <c r="I14" s="20">
        <f t="shared" si="0"/>
        <v>14</v>
      </c>
    </row>
    <row r="15" spans="1:9" ht="18" customHeight="1">
      <c r="A15" s="15">
        <f t="shared" si="1"/>
        <v>8</v>
      </c>
      <c r="B15" s="48" t="s">
        <v>207</v>
      </c>
      <c r="C15" s="47" t="s">
        <v>9</v>
      </c>
      <c r="D15" s="44" t="s">
        <v>96</v>
      </c>
      <c r="E15" s="18">
        <v>7</v>
      </c>
      <c r="F15" s="2">
        <v>5</v>
      </c>
      <c r="G15" s="2">
        <v>0</v>
      </c>
      <c r="H15" s="2">
        <v>1.5</v>
      </c>
      <c r="I15" s="20">
        <f t="shared" si="0"/>
        <v>13.5</v>
      </c>
    </row>
    <row r="16" spans="1:9" ht="18" customHeight="1">
      <c r="A16" s="15">
        <f t="shared" si="1"/>
        <v>9</v>
      </c>
      <c r="B16" s="46" t="s">
        <v>22</v>
      </c>
      <c r="C16" s="47" t="s">
        <v>9</v>
      </c>
      <c r="D16" s="42" t="s">
        <v>92</v>
      </c>
      <c r="E16" s="18">
        <v>7</v>
      </c>
      <c r="F16" s="2">
        <v>3</v>
      </c>
      <c r="G16" s="2">
        <v>3</v>
      </c>
      <c r="H16" s="2">
        <v>0</v>
      </c>
      <c r="I16" s="20">
        <f t="shared" si="0"/>
        <v>13</v>
      </c>
    </row>
    <row r="17" spans="1:9" ht="18" customHeight="1">
      <c r="A17" s="15">
        <f t="shared" si="1"/>
        <v>10</v>
      </c>
      <c r="B17" s="46" t="s">
        <v>173</v>
      </c>
      <c r="C17" s="47" t="s">
        <v>9</v>
      </c>
      <c r="D17" s="42" t="s">
        <v>84</v>
      </c>
      <c r="E17" s="18">
        <v>7</v>
      </c>
      <c r="F17" s="2">
        <v>5</v>
      </c>
      <c r="G17" s="2">
        <v>0</v>
      </c>
      <c r="H17" s="2">
        <v>1</v>
      </c>
      <c r="I17" s="20">
        <f t="shared" si="0"/>
        <v>13</v>
      </c>
    </row>
    <row r="18" spans="1:9" ht="18" customHeight="1">
      <c r="A18" s="15">
        <f t="shared" si="1"/>
        <v>11</v>
      </c>
      <c r="B18" s="46" t="s">
        <v>20</v>
      </c>
      <c r="C18" s="47" t="s">
        <v>9</v>
      </c>
      <c r="D18" s="42" t="s">
        <v>92</v>
      </c>
      <c r="E18" s="18">
        <v>7</v>
      </c>
      <c r="F18" s="2">
        <v>5</v>
      </c>
      <c r="G18" s="2">
        <v>0</v>
      </c>
      <c r="H18" s="2">
        <v>1</v>
      </c>
      <c r="I18" s="20">
        <f t="shared" si="0"/>
        <v>13</v>
      </c>
    </row>
    <row r="19" spans="1:9" ht="18" customHeight="1">
      <c r="A19" s="15">
        <f t="shared" si="1"/>
        <v>12</v>
      </c>
      <c r="B19" s="46" t="s">
        <v>219</v>
      </c>
      <c r="C19" s="47" t="s">
        <v>9</v>
      </c>
      <c r="D19" s="42" t="s">
        <v>111</v>
      </c>
      <c r="E19" s="18">
        <v>6</v>
      </c>
      <c r="F19" s="2">
        <v>5</v>
      </c>
      <c r="G19" s="2">
        <v>1</v>
      </c>
      <c r="H19" s="2">
        <v>1</v>
      </c>
      <c r="I19" s="20">
        <f t="shared" si="0"/>
        <v>13</v>
      </c>
    </row>
    <row r="20" spans="1:9" ht="18" customHeight="1">
      <c r="A20" s="15">
        <f t="shared" si="1"/>
        <v>13</v>
      </c>
      <c r="B20" s="48" t="s">
        <v>179</v>
      </c>
      <c r="C20" s="47" t="s">
        <v>9</v>
      </c>
      <c r="D20" s="44" t="s">
        <v>169</v>
      </c>
      <c r="E20" s="18">
        <v>7</v>
      </c>
      <c r="F20" s="2">
        <v>5</v>
      </c>
      <c r="G20" s="2">
        <v>0</v>
      </c>
      <c r="H20" s="2">
        <v>0.5</v>
      </c>
      <c r="I20" s="20">
        <f t="shared" si="0"/>
        <v>12.5</v>
      </c>
    </row>
    <row r="21" spans="1:9" ht="18" customHeight="1">
      <c r="A21" s="15">
        <f t="shared" si="1"/>
        <v>14</v>
      </c>
      <c r="B21" s="48" t="s">
        <v>202</v>
      </c>
      <c r="C21" s="47" t="s">
        <v>9</v>
      </c>
      <c r="D21" s="44" t="s">
        <v>94</v>
      </c>
      <c r="E21" s="18">
        <v>0</v>
      </c>
      <c r="F21" s="2">
        <v>5</v>
      </c>
      <c r="G21" s="2">
        <v>7</v>
      </c>
      <c r="H21" s="2">
        <v>0.5</v>
      </c>
      <c r="I21" s="20">
        <f t="shared" si="0"/>
        <v>12.5</v>
      </c>
    </row>
    <row r="22" spans="1:9" ht="18" customHeight="1">
      <c r="A22" s="15">
        <f t="shared" si="1"/>
        <v>15</v>
      </c>
      <c r="B22" s="48" t="s">
        <v>193</v>
      </c>
      <c r="C22" s="47" t="s">
        <v>9</v>
      </c>
      <c r="D22" s="44" t="s">
        <v>96</v>
      </c>
      <c r="E22" s="18">
        <v>0</v>
      </c>
      <c r="F22" s="2">
        <v>4</v>
      </c>
      <c r="G22" s="2">
        <v>7</v>
      </c>
      <c r="H22" s="2">
        <v>0.5</v>
      </c>
      <c r="I22" s="20">
        <f t="shared" si="0"/>
        <v>11.5</v>
      </c>
    </row>
    <row r="23" spans="1:9" ht="18" customHeight="1">
      <c r="A23" s="15">
        <f t="shared" si="1"/>
        <v>16</v>
      </c>
      <c r="B23" s="46" t="s">
        <v>21</v>
      </c>
      <c r="C23" s="47" t="s">
        <v>9</v>
      </c>
      <c r="D23" s="42" t="s">
        <v>155</v>
      </c>
      <c r="E23" s="18">
        <v>7</v>
      </c>
      <c r="F23" s="2">
        <v>1</v>
      </c>
      <c r="G23" s="2">
        <v>1</v>
      </c>
      <c r="H23" s="2">
        <v>2</v>
      </c>
      <c r="I23" s="20">
        <f t="shared" si="0"/>
        <v>11</v>
      </c>
    </row>
    <row r="24" spans="1:9" ht="18" customHeight="1">
      <c r="A24" s="15">
        <f t="shared" si="1"/>
        <v>17</v>
      </c>
      <c r="B24" s="48" t="s">
        <v>204</v>
      </c>
      <c r="C24" s="47" t="s">
        <v>9</v>
      </c>
      <c r="D24" s="44" t="s">
        <v>94</v>
      </c>
      <c r="E24" s="18">
        <v>6</v>
      </c>
      <c r="F24" s="2">
        <v>5</v>
      </c>
      <c r="G24" s="2">
        <v>0</v>
      </c>
      <c r="H24" s="2">
        <v>0</v>
      </c>
      <c r="I24" s="20">
        <f t="shared" si="0"/>
        <v>11</v>
      </c>
    </row>
    <row r="25" spans="1:9" ht="18" customHeight="1">
      <c r="A25" s="15">
        <f t="shared" si="1"/>
        <v>18</v>
      </c>
      <c r="B25" s="46" t="s">
        <v>24</v>
      </c>
      <c r="C25" s="47" t="s">
        <v>9</v>
      </c>
      <c r="D25" s="42" t="s">
        <v>92</v>
      </c>
      <c r="E25" s="18">
        <v>6</v>
      </c>
      <c r="F25" s="2">
        <v>2</v>
      </c>
      <c r="G25" s="2">
        <v>1</v>
      </c>
      <c r="H25" s="2">
        <v>1</v>
      </c>
      <c r="I25" s="20">
        <f t="shared" si="0"/>
        <v>10</v>
      </c>
    </row>
    <row r="26" spans="1:9" ht="18" customHeight="1">
      <c r="A26" s="15">
        <f t="shared" si="1"/>
        <v>19</v>
      </c>
      <c r="B26" s="46" t="s">
        <v>25</v>
      </c>
      <c r="C26" s="47" t="s">
        <v>9</v>
      </c>
      <c r="D26" s="42" t="s">
        <v>92</v>
      </c>
      <c r="E26" s="18">
        <v>7</v>
      </c>
      <c r="F26" s="2">
        <v>1</v>
      </c>
      <c r="G26" s="2">
        <v>1</v>
      </c>
      <c r="H26" s="2">
        <v>1</v>
      </c>
      <c r="I26" s="20">
        <f t="shared" si="0"/>
        <v>10</v>
      </c>
    </row>
    <row r="27" spans="1:9" ht="18" customHeight="1">
      <c r="A27" s="15">
        <f t="shared" si="1"/>
        <v>20</v>
      </c>
      <c r="B27" s="48" t="s">
        <v>180</v>
      </c>
      <c r="C27" s="47" t="s">
        <v>9</v>
      </c>
      <c r="D27" s="44" t="s">
        <v>94</v>
      </c>
      <c r="E27" s="18">
        <v>2</v>
      </c>
      <c r="F27" s="2">
        <v>5</v>
      </c>
      <c r="G27" s="2">
        <v>3</v>
      </c>
      <c r="H27" s="2">
        <v>0</v>
      </c>
      <c r="I27" s="20">
        <f t="shared" si="0"/>
        <v>10</v>
      </c>
    </row>
    <row r="28" spans="1:9" ht="18" customHeight="1">
      <c r="A28" s="15">
        <f t="shared" si="1"/>
        <v>21</v>
      </c>
      <c r="B28" s="46" t="s">
        <v>194</v>
      </c>
      <c r="C28" s="47" t="s">
        <v>9</v>
      </c>
      <c r="D28" s="42" t="s">
        <v>84</v>
      </c>
      <c r="E28" s="18">
        <v>3</v>
      </c>
      <c r="F28" s="2">
        <v>5</v>
      </c>
      <c r="G28" s="2">
        <v>1</v>
      </c>
      <c r="H28" s="2">
        <v>1</v>
      </c>
      <c r="I28" s="20">
        <f t="shared" si="0"/>
        <v>10</v>
      </c>
    </row>
    <row r="29" spans="1:9" ht="18" customHeight="1">
      <c r="A29" s="15">
        <f t="shared" si="1"/>
        <v>22</v>
      </c>
      <c r="B29" s="48" t="s">
        <v>195</v>
      </c>
      <c r="C29" s="47" t="s">
        <v>9</v>
      </c>
      <c r="D29" s="44" t="s">
        <v>196</v>
      </c>
      <c r="E29" s="18">
        <v>2</v>
      </c>
      <c r="F29" s="2">
        <v>1</v>
      </c>
      <c r="G29" s="2">
        <v>7</v>
      </c>
      <c r="H29" s="2">
        <v>0</v>
      </c>
      <c r="I29" s="20">
        <f t="shared" si="0"/>
        <v>10</v>
      </c>
    </row>
    <row r="30" spans="1:9" ht="18" customHeight="1">
      <c r="A30" s="15">
        <f t="shared" si="1"/>
        <v>23</v>
      </c>
      <c r="B30" s="48" t="s">
        <v>198</v>
      </c>
      <c r="C30" s="47" t="s">
        <v>9</v>
      </c>
      <c r="D30" s="44" t="s">
        <v>169</v>
      </c>
      <c r="E30" s="18">
        <v>5</v>
      </c>
      <c r="F30" s="2">
        <v>0</v>
      </c>
      <c r="G30" s="2">
        <v>3</v>
      </c>
      <c r="H30" s="2">
        <v>2</v>
      </c>
      <c r="I30" s="20">
        <f t="shared" si="0"/>
        <v>10</v>
      </c>
    </row>
    <row r="31" spans="1:9" ht="18" customHeight="1">
      <c r="A31" s="15">
        <f t="shared" si="1"/>
        <v>24</v>
      </c>
      <c r="B31" s="46" t="s">
        <v>226</v>
      </c>
      <c r="C31" s="47" t="s">
        <v>9</v>
      </c>
      <c r="D31" s="42" t="s">
        <v>84</v>
      </c>
      <c r="E31" s="18">
        <v>4</v>
      </c>
      <c r="F31" s="2">
        <v>5</v>
      </c>
      <c r="G31" s="2">
        <v>0</v>
      </c>
      <c r="H31" s="2">
        <v>1</v>
      </c>
      <c r="I31" s="20">
        <f t="shared" si="0"/>
        <v>10</v>
      </c>
    </row>
    <row r="32" spans="1:9" ht="18" customHeight="1">
      <c r="A32" s="15">
        <f t="shared" si="1"/>
        <v>25</v>
      </c>
      <c r="B32" s="46" t="s">
        <v>156</v>
      </c>
      <c r="C32" s="47" t="s">
        <v>9</v>
      </c>
      <c r="D32" s="42" t="s">
        <v>92</v>
      </c>
      <c r="E32" s="18">
        <v>7</v>
      </c>
      <c r="F32" s="2">
        <v>1</v>
      </c>
      <c r="G32" s="2">
        <v>1</v>
      </c>
      <c r="H32" s="2">
        <v>0.5</v>
      </c>
      <c r="I32" s="20">
        <f t="shared" si="0"/>
        <v>9.5</v>
      </c>
    </row>
    <row r="33" spans="1:9" ht="18" customHeight="1">
      <c r="A33" s="15">
        <f t="shared" si="1"/>
        <v>26</v>
      </c>
      <c r="B33" s="48" t="s">
        <v>213</v>
      </c>
      <c r="C33" s="47" t="s">
        <v>9</v>
      </c>
      <c r="D33" s="44" t="s">
        <v>96</v>
      </c>
      <c r="E33" s="18">
        <v>2</v>
      </c>
      <c r="F33" s="2">
        <v>1</v>
      </c>
      <c r="G33" s="2">
        <v>6</v>
      </c>
      <c r="H33" s="2">
        <v>0.5</v>
      </c>
      <c r="I33" s="20">
        <f t="shared" si="0"/>
        <v>9.5</v>
      </c>
    </row>
    <row r="34" spans="1:9" ht="18" customHeight="1">
      <c r="A34" s="15">
        <f t="shared" si="1"/>
        <v>27</v>
      </c>
      <c r="B34" s="5" t="s">
        <v>339</v>
      </c>
      <c r="C34" s="2" t="s">
        <v>9</v>
      </c>
      <c r="D34" s="52" t="s">
        <v>113</v>
      </c>
      <c r="E34" s="18">
        <v>6</v>
      </c>
      <c r="F34" s="2">
        <v>1</v>
      </c>
      <c r="G34" s="2">
        <v>1</v>
      </c>
      <c r="H34" s="2">
        <v>0</v>
      </c>
      <c r="I34" s="20">
        <f t="shared" si="0"/>
        <v>8</v>
      </c>
    </row>
    <row r="35" spans="1:9" ht="18" customHeight="1">
      <c r="A35" s="15">
        <f t="shared" si="1"/>
        <v>28</v>
      </c>
      <c r="B35" s="48" t="s">
        <v>175</v>
      </c>
      <c r="C35" s="47" t="s">
        <v>9</v>
      </c>
      <c r="D35" s="44" t="s">
        <v>96</v>
      </c>
      <c r="E35" s="18">
        <v>0</v>
      </c>
      <c r="F35" s="2">
        <v>5</v>
      </c>
      <c r="G35" s="2">
        <v>2</v>
      </c>
      <c r="H35" s="2">
        <v>0</v>
      </c>
      <c r="I35" s="20">
        <f t="shared" si="0"/>
        <v>7</v>
      </c>
    </row>
    <row r="36" spans="1:9" ht="18" customHeight="1">
      <c r="A36" s="15">
        <f t="shared" si="1"/>
        <v>29</v>
      </c>
      <c r="B36" s="46" t="s">
        <v>205</v>
      </c>
      <c r="C36" s="47" t="s">
        <v>9</v>
      </c>
      <c r="D36" s="42" t="s">
        <v>113</v>
      </c>
      <c r="E36" s="18">
        <v>0</v>
      </c>
      <c r="F36" s="2">
        <v>5</v>
      </c>
      <c r="G36" s="2">
        <v>0</v>
      </c>
      <c r="H36" s="2">
        <v>2</v>
      </c>
      <c r="I36" s="20">
        <f t="shared" si="0"/>
        <v>7</v>
      </c>
    </row>
    <row r="37" spans="1:9" ht="18" customHeight="1">
      <c r="A37" s="15">
        <f t="shared" si="1"/>
        <v>30</v>
      </c>
      <c r="B37" s="48" t="s">
        <v>208</v>
      </c>
      <c r="C37" s="47" t="s">
        <v>9</v>
      </c>
      <c r="D37" s="44" t="s">
        <v>94</v>
      </c>
      <c r="E37" s="18">
        <v>3</v>
      </c>
      <c r="F37" s="2">
        <v>2</v>
      </c>
      <c r="G37" s="2">
        <v>2</v>
      </c>
      <c r="H37" s="2">
        <v>0</v>
      </c>
      <c r="I37" s="20">
        <f t="shared" si="0"/>
        <v>7</v>
      </c>
    </row>
    <row r="38" spans="1:9" ht="18" customHeight="1">
      <c r="A38" s="15">
        <f t="shared" si="1"/>
        <v>31</v>
      </c>
      <c r="B38" s="48" t="s">
        <v>30</v>
      </c>
      <c r="C38" s="47" t="s">
        <v>9</v>
      </c>
      <c r="D38" s="44" t="s">
        <v>192</v>
      </c>
      <c r="E38" s="18">
        <v>6</v>
      </c>
      <c r="F38" s="2">
        <v>0</v>
      </c>
      <c r="G38" s="2">
        <v>0</v>
      </c>
      <c r="H38" s="2">
        <v>0.5</v>
      </c>
      <c r="I38" s="20">
        <f t="shared" si="0"/>
        <v>6.5</v>
      </c>
    </row>
    <row r="39" spans="1:9" ht="18" customHeight="1">
      <c r="A39" s="15">
        <f t="shared" si="1"/>
        <v>32</v>
      </c>
      <c r="B39" s="48" t="s">
        <v>220</v>
      </c>
      <c r="C39" s="47" t="s">
        <v>9</v>
      </c>
      <c r="D39" s="44" t="s">
        <v>113</v>
      </c>
      <c r="E39" s="18">
        <v>4</v>
      </c>
      <c r="F39" s="2">
        <v>1</v>
      </c>
      <c r="G39" s="2">
        <v>1</v>
      </c>
      <c r="H39" s="2">
        <v>0.5</v>
      </c>
      <c r="I39" s="20">
        <f t="shared" si="0"/>
        <v>6.5</v>
      </c>
    </row>
    <row r="40" spans="1:9" ht="18" customHeight="1">
      <c r="A40" s="15">
        <f t="shared" si="1"/>
        <v>33</v>
      </c>
      <c r="B40" s="48" t="s">
        <v>158</v>
      </c>
      <c r="C40" s="47" t="s">
        <v>9</v>
      </c>
      <c r="D40" s="44" t="s">
        <v>113</v>
      </c>
      <c r="E40" s="18">
        <v>6</v>
      </c>
      <c r="F40" s="2">
        <v>0</v>
      </c>
      <c r="G40" s="2">
        <v>0</v>
      </c>
      <c r="H40" s="2">
        <v>0</v>
      </c>
      <c r="I40" s="20">
        <f aca="true" t="shared" si="2" ref="I40:I71">SUM(E40+F40+G40+H40)</f>
        <v>6</v>
      </c>
    </row>
    <row r="41" spans="1:9" ht="18" customHeight="1">
      <c r="A41" s="15">
        <f t="shared" si="1"/>
        <v>34</v>
      </c>
      <c r="B41" s="48" t="s">
        <v>166</v>
      </c>
      <c r="C41" s="47" t="s">
        <v>9</v>
      </c>
      <c r="D41" s="44" t="s">
        <v>113</v>
      </c>
      <c r="E41" s="18">
        <v>5</v>
      </c>
      <c r="F41" s="2">
        <v>1</v>
      </c>
      <c r="G41" s="2">
        <v>0</v>
      </c>
      <c r="H41" s="2">
        <v>0</v>
      </c>
      <c r="I41" s="20">
        <f t="shared" si="2"/>
        <v>6</v>
      </c>
    </row>
    <row r="42" spans="1:9" ht="18" customHeight="1">
      <c r="A42" s="15">
        <f t="shared" si="1"/>
        <v>35</v>
      </c>
      <c r="B42" s="48" t="s">
        <v>33</v>
      </c>
      <c r="C42" s="47" t="s">
        <v>9</v>
      </c>
      <c r="D42" s="44" t="s">
        <v>86</v>
      </c>
      <c r="E42" s="18">
        <v>1</v>
      </c>
      <c r="F42" s="2">
        <v>1</v>
      </c>
      <c r="G42" s="2">
        <v>3</v>
      </c>
      <c r="H42" s="2">
        <v>1</v>
      </c>
      <c r="I42" s="20">
        <f t="shared" si="2"/>
        <v>6</v>
      </c>
    </row>
    <row r="43" spans="1:9" ht="18" customHeight="1">
      <c r="A43" s="15">
        <f t="shared" si="1"/>
        <v>36</v>
      </c>
      <c r="B43" s="46" t="s">
        <v>189</v>
      </c>
      <c r="C43" s="47" t="s">
        <v>9</v>
      </c>
      <c r="D43" s="42" t="s">
        <v>190</v>
      </c>
      <c r="E43" s="18">
        <v>5</v>
      </c>
      <c r="F43" s="2">
        <v>0</v>
      </c>
      <c r="G43" s="2">
        <v>1</v>
      </c>
      <c r="H43" s="2">
        <v>0</v>
      </c>
      <c r="I43" s="20">
        <f t="shared" si="2"/>
        <v>6</v>
      </c>
    </row>
    <row r="44" spans="1:9" ht="18" customHeight="1">
      <c r="A44" s="15">
        <f t="shared" si="1"/>
        <v>37</v>
      </c>
      <c r="B44" s="48" t="s">
        <v>212</v>
      </c>
      <c r="C44" s="47" t="s">
        <v>9</v>
      </c>
      <c r="D44" s="44" t="s">
        <v>169</v>
      </c>
      <c r="E44" s="18">
        <v>1</v>
      </c>
      <c r="F44" s="2">
        <v>5</v>
      </c>
      <c r="G44" s="2">
        <v>0</v>
      </c>
      <c r="H44" s="2">
        <v>0</v>
      </c>
      <c r="I44" s="20">
        <f t="shared" si="2"/>
        <v>6</v>
      </c>
    </row>
    <row r="45" spans="1:9" ht="18" customHeight="1">
      <c r="A45" s="15">
        <f t="shared" si="1"/>
        <v>38</v>
      </c>
      <c r="B45" s="46" t="s">
        <v>227</v>
      </c>
      <c r="C45" s="47" t="s">
        <v>9</v>
      </c>
      <c r="D45" s="42" t="s">
        <v>84</v>
      </c>
      <c r="E45" s="18">
        <v>0</v>
      </c>
      <c r="F45" s="2">
        <v>5</v>
      </c>
      <c r="G45" s="2">
        <v>0</v>
      </c>
      <c r="H45" s="2">
        <v>1</v>
      </c>
      <c r="I45" s="20">
        <f t="shared" si="2"/>
        <v>6</v>
      </c>
    </row>
    <row r="46" spans="1:9" ht="18" customHeight="1">
      <c r="A46" s="15">
        <f t="shared" si="1"/>
        <v>39</v>
      </c>
      <c r="B46" s="46" t="s">
        <v>27</v>
      </c>
      <c r="C46" s="47" t="s">
        <v>9</v>
      </c>
      <c r="D46" s="42" t="s">
        <v>178</v>
      </c>
      <c r="E46" s="18">
        <v>4</v>
      </c>
      <c r="F46" s="2">
        <v>0</v>
      </c>
      <c r="G46" s="2">
        <v>1</v>
      </c>
      <c r="H46" s="2">
        <v>0.5</v>
      </c>
      <c r="I46" s="20">
        <f t="shared" si="2"/>
        <v>5.5</v>
      </c>
    </row>
    <row r="47" spans="1:9" ht="18" customHeight="1">
      <c r="A47" s="15">
        <f t="shared" si="1"/>
        <v>40</v>
      </c>
      <c r="B47" s="48" t="s">
        <v>29</v>
      </c>
      <c r="C47" s="47" t="s">
        <v>9</v>
      </c>
      <c r="D47" s="44" t="s">
        <v>107</v>
      </c>
      <c r="E47" s="18">
        <v>3</v>
      </c>
      <c r="F47" s="2">
        <v>1</v>
      </c>
      <c r="G47" s="2">
        <v>1</v>
      </c>
      <c r="H47" s="2">
        <v>0.5</v>
      </c>
      <c r="I47" s="20">
        <f t="shared" si="2"/>
        <v>5.5</v>
      </c>
    </row>
    <row r="48" spans="1:9" ht="18" customHeight="1">
      <c r="A48" s="15">
        <f t="shared" si="1"/>
        <v>41</v>
      </c>
      <c r="B48" s="46" t="s">
        <v>185</v>
      </c>
      <c r="C48" s="47" t="s">
        <v>9</v>
      </c>
      <c r="D48" s="42" t="s">
        <v>178</v>
      </c>
      <c r="E48" s="18">
        <v>3</v>
      </c>
      <c r="F48" s="2">
        <v>1</v>
      </c>
      <c r="G48" s="2">
        <v>1</v>
      </c>
      <c r="H48" s="2">
        <v>0.5</v>
      </c>
      <c r="I48" s="20">
        <f t="shared" si="2"/>
        <v>5.5</v>
      </c>
    </row>
    <row r="49" spans="1:9" ht="18" customHeight="1">
      <c r="A49" s="15">
        <f t="shared" si="1"/>
        <v>42</v>
      </c>
      <c r="B49" s="46" t="s">
        <v>162</v>
      </c>
      <c r="C49" s="47" t="s">
        <v>9</v>
      </c>
      <c r="D49" s="42" t="s">
        <v>111</v>
      </c>
      <c r="E49" s="18">
        <v>2</v>
      </c>
      <c r="F49" s="2">
        <v>0</v>
      </c>
      <c r="G49" s="2">
        <v>3</v>
      </c>
      <c r="H49" s="2">
        <v>0</v>
      </c>
      <c r="I49" s="20">
        <f t="shared" si="2"/>
        <v>5</v>
      </c>
    </row>
    <row r="50" spans="1:9" ht="18" customHeight="1">
      <c r="A50" s="15">
        <f t="shared" si="1"/>
        <v>43</v>
      </c>
      <c r="B50" s="46" t="s">
        <v>167</v>
      </c>
      <c r="C50" s="47" t="s">
        <v>9</v>
      </c>
      <c r="D50" s="42" t="s">
        <v>92</v>
      </c>
      <c r="E50" s="18">
        <v>1</v>
      </c>
      <c r="F50" s="2">
        <v>2</v>
      </c>
      <c r="G50" s="2">
        <v>0</v>
      </c>
      <c r="H50" s="2">
        <v>2</v>
      </c>
      <c r="I50" s="20">
        <f t="shared" si="2"/>
        <v>5</v>
      </c>
    </row>
    <row r="51" spans="1:9" ht="18" customHeight="1">
      <c r="A51" s="15">
        <f t="shared" si="1"/>
        <v>44</v>
      </c>
      <c r="B51" s="48" t="s">
        <v>186</v>
      </c>
      <c r="C51" s="47" t="s">
        <v>9</v>
      </c>
      <c r="D51" s="44" t="s">
        <v>96</v>
      </c>
      <c r="E51" s="18">
        <v>1</v>
      </c>
      <c r="F51" s="2">
        <v>4</v>
      </c>
      <c r="G51" s="2">
        <v>0</v>
      </c>
      <c r="H51" s="2">
        <v>0</v>
      </c>
      <c r="I51" s="20">
        <f t="shared" si="2"/>
        <v>5</v>
      </c>
    </row>
    <row r="52" spans="1:9" ht="18" customHeight="1">
      <c r="A52" s="15">
        <f t="shared" si="1"/>
        <v>45</v>
      </c>
      <c r="B52" s="48" t="s">
        <v>32</v>
      </c>
      <c r="C52" s="47" t="s">
        <v>9</v>
      </c>
      <c r="D52" s="44" t="s">
        <v>107</v>
      </c>
      <c r="E52" s="18">
        <v>0</v>
      </c>
      <c r="F52" s="2">
        <v>2</v>
      </c>
      <c r="G52" s="2">
        <v>3</v>
      </c>
      <c r="H52" s="2">
        <v>0</v>
      </c>
      <c r="I52" s="20">
        <f t="shared" si="2"/>
        <v>5</v>
      </c>
    </row>
    <row r="53" spans="1:9" ht="18" customHeight="1">
      <c r="A53" s="15">
        <f t="shared" si="1"/>
        <v>46</v>
      </c>
      <c r="B53" s="48" t="s">
        <v>216</v>
      </c>
      <c r="C53" s="47" t="s">
        <v>9</v>
      </c>
      <c r="D53" s="44" t="s">
        <v>94</v>
      </c>
      <c r="E53" s="2">
        <v>1</v>
      </c>
      <c r="F53" s="2">
        <v>3</v>
      </c>
      <c r="G53" s="2">
        <v>1</v>
      </c>
      <c r="H53" s="2">
        <v>0</v>
      </c>
      <c r="I53" s="20">
        <f t="shared" si="2"/>
        <v>5</v>
      </c>
    </row>
    <row r="54" spans="1:9" ht="18" customHeight="1">
      <c r="A54" s="15">
        <f t="shared" si="1"/>
        <v>47</v>
      </c>
      <c r="B54" s="48" t="s">
        <v>157</v>
      </c>
      <c r="C54" s="47" t="s">
        <v>9</v>
      </c>
      <c r="D54" s="44" t="s">
        <v>96</v>
      </c>
      <c r="E54" s="2">
        <v>4</v>
      </c>
      <c r="F54" s="2">
        <v>0</v>
      </c>
      <c r="G54" s="2">
        <v>0</v>
      </c>
      <c r="H54" s="2">
        <v>0</v>
      </c>
      <c r="I54" s="20">
        <f t="shared" si="2"/>
        <v>4</v>
      </c>
    </row>
    <row r="55" spans="1:9" ht="18" customHeight="1">
      <c r="A55" s="15">
        <f t="shared" si="1"/>
        <v>48</v>
      </c>
      <c r="B55" s="48" t="s">
        <v>31</v>
      </c>
      <c r="C55" s="47" t="s">
        <v>9</v>
      </c>
      <c r="D55" s="44" t="s">
        <v>119</v>
      </c>
      <c r="E55" s="2">
        <v>0</v>
      </c>
      <c r="F55" s="2">
        <v>1</v>
      </c>
      <c r="G55" s="2">
        <v>3</v>
      </c>
      <c r="H55" s="2">
        <v>0</v>
      </c>
      <c r="I55" s="20">
        <f t="shared" si="2"/>
        <v>4</v>
      </c>
    </row>
    <row r="56" spans="1:9" ht="18" customHeight="1">
      <c r="A56" s="15">
        <f t="shared" si="1"/>
        <v>49</v>
      </c>
      <c r="B56" s="48" t="s">
        <v>168</v>
      </c>
      <c r="C56" s="47" t="s">
        <v>9</v>
      </c>
      <c r="D56" s="44" t="s">
        <v>169</v>
      </c>
      <c r="E56" s="2">
        <v>2</v>
      </c>
      <c r="F56" s="2">
        <v>1</v>
      </c>
      <c r="G56" s="2">
        <v>1</v>
      </c>
      <c r="H56" s="2">
        <v>0</v>
      </c>
      <c r="I56" s="20">
        <f t="shared" si="2"/>
        <v>4</v>
      </c>
    </row>
    <row r="57" spans="1:9" ht="18" customHeight="1">
      <c r="A57" s="15">
        <f t="shared" si="1"/>
        <v>50</v>
      </c>
      <c r="B57" s="48" t="s">
        <v>172</v>
      </c>
      <c r="C57" s="47" t="s">
        <v>9</v>
      </c>
      <c r="D57" s="44" t="s">
        <v>113</v>
      </c>
      <c r="E57" s="2">
        <v>4</v>
      </c>
      <c r="F57" s="2">
        <v>0</v>
      </c>
      <c r="G57" s="2">
        <v>0</v>
      </c>
      <c r="H57" s="2">
        <v>0</v>
      </c>
      <c r="I57" s="20">
        <f t="shared" si="2"/>
        <v>4</v>
      </c>
    </row>
    <row r="58" spans="1:9" ht="18" customHeight="1">
      <c r="A58" s="15">
        <f t="shared" si="1"/>
        <v>51</v>
      </c>
      <c r="B58" s="48" t="s">
        <v>177</v>
      </c>
      <c r="C58" s="47" t="s">
        <v>9</v>
      </c>
      <c r="D58" s="44" t="s">
        <v>94</v>
      </c>
      <c r="E58" s="2">
        <v>3</v>
      </c>
      <c r="F58" s="2">
        <v>0</v>
      </c>
      <c r="G58" s="2">
        <v>0</v>
      </c>
      <c r="H58" s="2">
        <v>1</v>
      </c>
      <c r="I58" s="20">
        <f t="shared" si="2"/>
        <v>4</v>
      </c>
    </row>
    <row r="59" spans="1:9" ht="18" customHeight="1">
      <c r="A59" s="15">
        <f t="shared" si="1"/>
        <v>52</v>
      </c>
      <c r="B59" s="48" t="s">
        <v>211</v>
      </c>
      <c r="C59" s="47" t="s">
        <v>9</v>
      </c>
      <c r="D59" s="44" t="s">
        <v>94</v>
      </c>
      <c r="E59" s="2">
        <v>2</v>
      </c>
      <c r="F59" s="2">
        <v>1</v>
      </c>
      <c r="G59" s="2">
        <v>0</v>
      </c>
      <c r="H59" s="2">
        <v>0.5</v>
      </c>
      <c r="I59" s="20">
        <f t="shared" si="2"/>
        <v>3.5</v>
      </c>
    </row>
    <row r="60" spans="1:9" ht="18" customHeight="1">
      <c r="A60" s="15">
        <f t="shared" si="1"/>
        <v>53</v>
      </c>
      <c r="B60" s="48" t="s">
        <v>341</v>
      </c>
      <c r="C60" s="47" t="s">
        <v>9</v>
      </c>
      <c r="D60" s="44" t="s">
        <v>113</v>
      </c>
      <c r="E60" s="2">
        <v>2</v>
      </c>
      <c r="F60" s="2">
        <v>1</v>
      </c>
      <c r="G60" s="2">
        <v>0</v>
      </c>
      <c r="H60" s="2">
        <v>0</v>
      </c>
      <c r="I60" s="20">
        <f t="shared" si="2"/>
        <v>3</v>
      </c>
    </row>
    <row r="61" spans="1:9" ht="18" customHeight="1">
      <c r="A61" s="15">
        <f t="shared" si="1"/>
        <v>54</v>
      </c>
      <c r="B61" s="48" t="s">
        <v>176</v>
      </c>
      <c r="C61" s="47" t="s">
        <v>9</v>
      </c>
      <c r="D61" s="44" t="s">
        <v>96</v>
      </c>
      <c r="E61" s="2">
        <v>1</v>
      </c>
      <c r="F61" s="2">
        <v>1</v>
      </c>
      <c r="G61" s="2">
        <v>1</v>
      </c>
      <c r="H61" s="2">
        <v>0</v>
      </c>
      <c r="I61" s="20">
        <f t="shared" si="2"/>
        <v>3</v>
      </c>
    </row>
    <row r="62" spans="1:9" ht="18" customHeight="1">
      <c r="A62" s="15">
        <f t="shared" si="1"/>
        <v>55</v>
      </c>
      <c r="B62" s="48" t="s">
        <v>4</v>
      </c>
      <c r="C62" s="47" t="s">
        <v>9</v>
      </c>
      <c r="D62" s="44" t="s">
        <v>94</v>
      </c>
      <c r="E62" s="2">
        <v>0</v>
      </c>
      <c r="F62" s="2">
        <v>0</v>
      </c>
      <c r="G62" s="2">
        <v>3</v>
      </c>
      <c r="H62" s="2">
        <v>0</v>
      </c>
      <c r="I62" s="20">
        <f t="shared" si="2"/>
        <v>3</v>
      </c>
    </row>
    <row r="63" spans="1:9" ht="18" customHeight="1">
      <c r="A63" s="15">
        <f t="shared" si="1"/>
        <v>56</v>
      </c>
      <c r="B63" s="48" t="s">
        <v>187</v>
      </c>
      <c r="C63" s="47" t="s">
        <v>9</v>
      </c>
      <c r="D63" s="44" t="s">
        <v>146</v>
      </c>
      <c r="E63" s="2">
        <v>2</v>
      </c>
      <c r="F63" s="2">
        <v>0</v>
      </c>
      <c r="G63" s="2">
        <v>1</v>
      </c>
      <c r="H63" s="2">
        <v>0</v>
      </c>
      <c r="I63" s="20">
        <f t="shared" si="2"/>
        <v>3</v>
      </c>
    </row>
    <row r="64" spans="1:9" ht="18" customHeight="1">
      <c r="A64" s="15">
        <f t="shared" si="1"/>
        <v>57</v>
      </c>
      <c r="B64" s="48" t="s">
        <v>188</v>
      </c>
      <c r="C64" s="47" t="s">
        <v>9</v>
      </c>
      <c r="D64" s="44" t="s">
        <v>113</v>
      </c>
      <c r="E64" s="2">
        <v>2</v>
      </c>
      <c r="F64" s="2">
        <v>0</v>
      </c>
      <c r="G64" s="2">
        <v>1</v>
      </c>
      <c r="H64" s="2">
        <v>0</v>
      </c>
      <c r="I64" s="20">
        <f t="shared" si="2"/>
        <v>3</v>
      </c>
    </row>
    <row r="65" spans="1:9" ht="18" customHeight="1">
      <c r="A65" s="15">
        <f t="shared" si="1"/>
        <v>58</v>
      </c>
      <c r="B65" s="48" t="s">
        <v>199</v>
      </c>
      <c r="C65" s="47" t="s">
        <v>9</v>
      </c>
      <c r="D65" s="44" t="s">
        <v>200</v>
      </c>
      <c r="E65" s="2">
        <v>1</v>
      </c>
      <c r="F65" s="2">
        <v>1</v>
      </c>
      <c r="G65" s="2">
        <v>1</v>
      </c>
      <c r="H65" s="2">
        <v>0</v>
      </c>
      <c r="I65" s="20">
        <f t="shared" si="2"/>
        <v>3</v>
      </c>
    </row>
    <row r="66" spans="1:9" ht="18" customHeight="1">
      <c r="A66" s="15">
        <f t="shared" si="1"/>
        <v>59</v>
      </c>
      <c r="B66" s="48" t="s">
        <v>206</v>
      </c>
      <c r="C66" s="47" t="s">
        <v>9</v>
      </c>
      <c r="D66" s="44" t="s">
        <v>96</v>
      </c>
      <c r="E66" s="2">
        <v>2</v>
      </c>
      <c r="F66" s="2">
        <v>1</v>
      </c>
      <c r="G66" s="2">
        <v>0</v>
      </c>
      <c r="H66" s="2">
        <v>0</v>
      </c>
      <c r="I66" s="20">
        <f t="shared" si="2"/>
        <v>3</v>
      </c>
    </row>
    <row r="67" spans="1:9" ht="18" customHeight="1">
      <c r="A67" s="15">
        <f t="shared" si="1"/>
        <v>60</v>
      </c>
      <c r="B67" s="48" t="s">
        <v>217</v>
      </c>
      <c r="C67" s="47" t="s">
        <v>9</v>
      </c>
      <c r="D67" s="44" t="s">
        <v>169</v>
      </c>
      <c r="E67" s="2">
        <v>2</v>
      </c>
      <c r="F67" s="2">
        <v>1</v>
      </c>
      <c r="G67" s="2">
        <v>0</v>
      </c>
      <c r="H67" s="2">
        <v>0</v>
      </c>
      <c r="I67" s="20">
        <f t="shared" si="2"/>
        <v>3</v>
      </c>
    </row>
    <row r="68" spans="1:9" ht="18" customHeight="1">
      <c r="A68" s="15">
        <f t="shared" si="1"/>
        <v>61</v>
      </c>
      <c r="B68" s="48" t="s">
        <v>221</v>
      </c>
      <c r="C68" s="47" t="s">
        <v>9</v>
      </c>
      <c r="D68" s="44" t="s">
        <v>222</v>
      </c>
      <c r="E68" s="2">
        <v>2</v>
      </c>
      <c r="F68" s="2">
        <v>0</v>
      </c>
      <c r="G68" s="2">
        <v>0</v>
      </c>
      <c r="H68" s="2">
        <v>1</v>
      </c>
      <c r="I68" s="20">
        <f t="shared" si="2"/>
        <v>3</v>
      </c>
    </row>
    <row r="69" spans="1:9" ht="18" customHeight="1">
      <c r="A69" s="15">
        <f t="shared" si="1"/>
        <v>62</v>
      </c>
      <c r="B69" s="48" t="s">
        <v>229</v>
      </c>
      <c r="C69" s="47" t="s">
        <v>9</v>
      </c>
      <c r="D69" s="44" t="s">
        <v>96</v>
      </c>
      <c r="E69" s="2">
        <v>2</v>
      </c>
      <c r="F69" s="2">
        <v>1</v>
      </c>
      <c r="G69" s="2">
        <v>0</v>
      </c>
      <c r="H69" s="2">
        <v>0</v>
      </c>
      <c r="I69" s="20">
        <f t="shared" si="2"/>
        <v>3</v>
      </c>
    </row>
    <row r="70" spans="1:9" ht="18" customHeight="1">
      <c r="A70" s="15">
        <f t="shared" si="1"/>
        <v>63</v>
      </c>
      <c r="B70" s="46" t="s">
        <v>26</v>
      </c>
      <c r="C70" s="47" t="s">
        <v>9</v>
      </c>
      <c r="D70" s="42" t="s">
        <v>92</v>
      </c>
      <c r="E70" s="2">
        <v>1</v>
      </c>
      <c r="F70" s="2">
        <v>1</v>
      </c>
      <c r="G70" s="2">
        <v>0</v>
      </c>
      <c r="H70" s="2">
        <v>0.5</v>
      </c>
      <c r="I70" s="20">
        <f t="shared" si="2"/>
        <v>2.5</v>
      </c>
    </row>
    <row r="71" spans="1:9" ht="18" customHeight="1">
      <c r="A71" s="15">
        <f t="shared" si="1"/>
        <v>64</v>
      </c>
      <c r="B71" s="48" t="s">
        <v>170</v>
      </c>
      <c r="C71" s="47" t="s">
        <v>9</v>
      </c>
      <c r="D71" s="44" t="s">
        <v>96</v>
      </c>
      <c r="E71" s="2">
        <v>1</v>
      </c>
      <c r="F71" s="2">
        <v>1</v>
      </c>
      <c r="G71" s="2">
        <v>0</v>
      </c>
      <c r="H71" s="2">
        <v>0</v>
      </c>
      <c r="I71" s="20">
        <f t="shared" si="2"/>
        <v>2</v>
      </c>
    </row>
    <row r="72" spans="1:9" ht="18" customHeight="1">
      <c r="A72" s="15">
        <f t="shared" si="1"/>
        <v>65</v>
      </c>
      <c r="B72" s="48" t="s">
        <v>171</v>
      </c>
      <c r="C72" s="47" t="s">
        <v>9</v>
      </c>
      <c r="D72" s="44" t="s">
        <v>96</v>
      </c>
      <c r="E72" s="2">
        <v>1</v>
      </c>
      <c r="F72" s="2">
        <v>1</v>
      </c>
      <c r="G72" s="2">
        <v>0</v>
      </c>
      <c r="H72" s="2">
        <v>0</v>
      </c>
      <c r="I72" s="20">
        <f aca="true" t="shared" si="3" ref="I72:I83">SUM(E72+F72+G72+H72)</f>
        <v>2</v>
      </c>
    </row>
    <row r="73" spans="1:9" ht="18" customHeight="1">
      <c r="A73" s="15">
        <f t="shared" si="1"/>
        <v>66</v>
      </c>
      <c r="B73" s="48" t="s">
        <v>191</v>
      </c>
      <c r="C73" s="47" t="s">
        <v>9</v>
      </c>
      <c r="D73" s="44" t="s">
        <v>96</v>
      </c>
      <c r="E73" s="2">
        <v>1</v>
      </c>
      <c r="F73" s="2">
        <v>1</v>
      </c>
      <c r="G73" s="2">
        <v>0</v>
      </c>
      <c r="H73" s="2">
        <v>0</v>
      </c>
      <c r="I73" s="20">
        <f t="shared" si="3"/>
        <v>2</v>
      </c>
    </row>
    <row r="74" spans="1:9" ht="18" customHeight="1">
      <c r="A74" s="15">
        <f aca="true" t="shared" si="4" ref="A74:A91">A73+1</f>
        <v>67</v>
      </c>
      <c r="B74" s="48" t="s">
        <v>197</v>
      </c>
      <c r="C74" s="47" t="s">
        <v>9</v>
      </c>
      <c r="D74" s="44" t="s">
        <v>86</v>
      </c>
      <c r="E74" s="2">
        <v>2</v>
      </c>
      <c r="F74" s="2">
        <v>0</v>
      </c>
      <c r="G74" s="2">
        <v>0</v>
      </c>
      <c r="H74" s="2">
        <v>0</v>
      </c>
      <c r="I74" s="20">
        <f t="shared" si="3"/>
        <v>2</v>
      </c>
    </row>
    <row r="75" spans="1:9" ht="18" customHeight="1">
      <c r="A75" s="15">
        <f t="shared" si="4"/>
        <v>68</v>
      </c>
      <c r="B75" s="48" t="s">
        <v>201</v>
      </c>
      <c r="C75" s="47" t="s">
        <v>9</v>
      </c>
      <c r="D75" s="44" t="s">
        <v>192</v>
      </c>
      <c r="E75" s="2">
        <v>0</v>
      </c>
      <c r="F75" s="2">
        <v>2</v>
      </c>
      <c r="G75" s="2">
        <v>0</v>
      </c>
      <c r="H75" s="2">
        <v>0</v>
      </c>
      <c r="I75" s="20">
        <f t="shared" si="3"/>
        <v>2</v>
      </c>
    </row>
    <row r="76" spans="1:9" ht="18" customHeight="1">
      <c r="A76" s="15">
        <f t="shared" si="4"/>
        <v>69</v>
      </c>
      <c r="B76" s="48" t="s">
        <v>203</v>
      </c>
      <c r="C76" s="47" t="s">
        <v>9</v>
      </c>
      <c r="D76" s="44" t="s">
        <v>94</v>
      </c>
      <c r="E76" s="2">
        <v>2</v>
      </c>
      <c r="F76" s="2">
        <v>0</v>
      </c>
      <c r="G76" s="2">
        <v>0</v>
      </c>
      <c r="H76" s="2">
        <v>0</v>
      </c>
      <c r="I76" s="20">
        <f t="shared" si="3"/>
        <v>2</v>
      </c>
    </row>
    <row r="77" spans="1:9" ht="18" customHeight="1">
      <c r="A77" s="15">
        <f t="shared" si="4"/>
        <v>70</v>
      </c>
      <c r="B77" s="48" t="s">
        <v>210</v>
      </c>
      <c r="C77" s="47" t="s">
        <v>9</v>
      </c>
      <c r="D77" s="44" t="s">
        <v>96</v>
      </c>
      <c r="E77" s="2">
        <v>0</v>
      </c>
      <c r="F77" s="2">
        <v>1</v>
      </c>
      <c r="G77" s="2">
        <v>1</v>
      </c>
      <c r="H77" s="2">
        <v>0</v>
      </c>
      <c r="I77" s="20">
        <f t="shared" si="3"/>
        <v>2</v>
      </c>
    </row>
    <row r="78" spans="1:9" ht="18" customHeight="1">
      <c r="A78" s="15">
        <f t="shared" si="4"/>
        <v>71</v>
      </c>
      <c r="B78" s="46" t="s">
        <v>28</v>
      </c>
      <c r="C78" s="47" t="s">
        <v>9</v>
      </c>
      <c r="D78" s="42" t="s">
        <v>84</v>
      </c>
      <c r="E78" s="2">
        <v>1</v>
      </c>
      <c r="F78" s="2">
        <v>1</v>
      </c>
      <c r="G78" s="2">
        <v>0</v>
      </c>
      <c r="H78" s="2">
        <v>0</v>
      </c>
      <c r="I78" s="20">
        <f t="shared" si="3"/>
        <v>2</v>
      </c>
    </row>
    <row r="79" spans="1:9" ht="18" customHeight="1">
      <c r="A79" s="15">
        <f t="shared" si="4"/>
        <v>72</v>
      </c>
      <c r="B79" s="48" t="s">
        <v>228</v>
      </c>
      <c r="C79" s="47" t="s">
        <v>9</v>
      </c>
      <c r="D79" s="44" t="s">
        <v>169</v>
      </c>
      <c r="E79" s="2">
        <v>1</v>
      </c>
      <c r="F79" s="2">
        <v>1</v>
      </c>
      <c r="G79" s="2">
        <v>0</v>
      </c>
      <c r="H79" s="2">
        <v>0</v>
      </c>
      <c r="I79" s="20">
        <f t="shared" si="3"/>
        <v>2</v>
      </c>
    </row>
    <row r="80" spans="1:9" ht="18" customHeight="1">
      <c r="A80" s="15">
        <f t="shared" si="4"/>
        <v>73</v>
      </c>
      <c r="B80" s="48" t="s">
        <v>214</v>
      </c>
      <c r="C80" s="47" t="s">
        <v>9</v>
      </c>
      <c r="D80" s="44" t="s">
        <v>215</v>
      </c>
      <c r="E80" s="2">
        <v>0</v>
      </c>
      <c r="F80" s="2">
        <v>1</v>
      </c>
      <c r="G80" s="2">
        <v>0</v>
      </c>
      <c r="H80" s="2">
        <v>0.5</v>
      </c>
      <c r="I80" s="20">
        <f t="shared" si="3"/>
        <v>1.5</v>
      </c>
    </row>
    <row r="81" spans="1:9" ht="18" customHeight="1">
      <c r="A81" s="15">
        <f t="shared" si="4"/>
        <v>74</v>
      </c>
      <c r="B81" s="48" t="s">
        <v>223</v>
      </c>
      <c r="C81" s="47" t="s">
        <v>9</v>
      </c>
      <c r="D81" s="44" t="s">
        <v>107</v>
      </c>
      <c r="E81" s="2">
        <v>1</v>
      </c>
      <c r="F81" s="2">
        <v>0</v>
      </c>
      <c r="G81" s="2">
        <v>0</v>
      </c>
      <c r="H81" s="2">
        <v>0</v>
      </c>
      <c r="I81" s="20">
        <f t="shared" si="3"/>
        <v>1</v>
      </c>
    </row>
    <row r="82" spans="1:9" ht="18" customHeight="1">
      <c r="A82" s="15">
        <f t="shared" si="4"/>
        <v>75</v>
      </c>
      <c r="B82" s="48" t="s">
        <v>160</v>
      </c>
      <c r="C82" s="47" t="s">
        <v>9</v>
      </c>
      <c r="D82" s="44" t="s">
        <v>98</v>
      </c>
      <c r="E82" s="2">
        <v>0</v>
      </c>
      <c r="F82" s="2">
        <v>0</v>
      </c>
      <c r="G82" s="2">
        <v>0</v>
      </c>
      <c r="H82" s="2">
        <v>0</v>
      </c>
      <c r="I82" s="20">
        <f t="shared" si="3"/>
        <v>0</v>
      </c>
    </row>
    <row r="83" spans="1:9" ht="18" customHeight="1">
      <c r="A83" s="15">
        <f t="shared" si="4"/>
        <v>76</v>
      </c>
      <c r="B83" s="48" t="s">
        <v>230</v>
      </c>
      <c r="C83" s="47" t="s">
        <v>9</v>
      </c>
      <c r="D83" s="44" t="s">
        <v>215</v>
      </c>
      <c r="E83" s="2">
        <v>0</v>
      </c>
      <c r="F83" s="2">
        <v>0</v>
      </c>
      <c r="G83" s="2">
        <v>0</v>
      </c>
      <c r="H83" s="2">
        <v>0</v>
      </c>
      <c r="I83" s="20">
        <f t="shared" si="3"/>
        <v>0</v>
      </c>
    </row>
    <row r="84" spans="1:9" ht="18" customHeight="1">
      <c r="A84" s="15">
        <f t="shared" si="4"/>
        <v>77</v>
      </c>
      <c r="B84" s="48" t="s">
        <v>163</v>
      </c>
      <c r="C84" s="47" t="s">
        <v>9</v>
      </c>
      <c r="D84" s="44" t="s">
        <v>137</v>
      </c>
      <c r="E84" s="2"/>
      <c r="F84" s="2"/>
      <c r="G84" s="2"/>
      <c r="H84" s="2"/>
      <c r="I84" s="20" t="s">
        <v>336</v>
      </c>
    </row>
    <row r="85" spans="1:9" ht="18" customHeight="1">
      <c r="A85" s="15">
        <f t="shared" si="4"/>
        <v>78</v>
      </c>
      <c r="B85" s="48" t="s">
        <v>164</v>
      </c>
      <c r="C85" s="47" t="s">
        <v>9</v>
      </c>
      <c r="D85" s="44" t="s">
        <v>107</v>
      </c>
      <c r="E85" s="2"/>
      <c r="F85" s="2"/>
      <c r="G85" s="2"/>
      <c r="H85" s="2"/>
      <c r="I85" s="20" t="s">
        <v>336</v>
      </c>
    </row>
    <row r="86" spans="1:9" ht="18" customHeight="1">
      <c r="A86" s="15">
        <f t="shared" si="4"/>
        <v>79</v>
      </c>
      <c r="B86" s="48" t="s">
        <v>165</v>
      </c>
      <c r="C86" s="47" t="s">
        <v>9</v>
      </c>
      <c r="D86" s="44" t="s">
        <v>142</v>
      </c>
      <c r="E86" s="2"/>
      <c r="F86" s="2"/>
      <c r="G86" s="2"/>
      <c r="H86" s="2"/>
      <c r="I86" s="20" t="s">
        <v>336</v>
      </c>
    </row>
    <row r="87" spans="1:9" ht="18" customHeight="1">
      <c r="A87" s="15">
        <f t="shared" si="4"/>
        <v>80</v>
      </c>
      <c r="B87" s="46" t="s">
        <v>174</v>
      </c>
      <c r="C87" s="47" t="s">
        <v>9</v>
      </c>
      <c r="D87" s="42" t="s">
        <v>92</v>
      </c>
      <c r="E87" s="2"/>
      <c r="F87" s="2"/>
      <c r="G87" s="2"/>
      <c r="H87" s="2"/>
      <c r="I87" s="20" t="s">
        <v>336</v>
      </c>
    </row>
    <row r="88" spans="1:9" ht="18" customHeight="1">
      <c r="A88" s="15">
        <f t="shared" si="4"/>
        <v>81</v>
      </c>
      <c r="B88" s="46" t="s">
        <v>23</v>
      </c>
      <c r="C88" s="47" t="s">
        <v>9</v>
      </c>
      <c r="D88" s="42" t="s">
        <v>92</v>
      </c>
      <c r="E88" s="2"/>
      <c r="F88" s="2"/>
      <c r="G88" s="2"/>
      <c r="H88" s="2"/>
      <c r="I88" s="20" t="s">
        <v>336</v>
      </c>
    </row>
    <row r="89" spans="1:9" ht="18" customHeight="1">
      <c r="A89" s="15">
        <f t="shared" si="4"/>
        <v>82</v>
      </c>
      <c r="B89" s="46" t="s">
        <v>182</v>
      </c>
      <c r="C89" s="47" t="s">
        <v>9</v>
      </c>
      <c r="D89" s="42" t="s">
        <v>92</v>
      </c>
      <c r="E89" s="2"/>
      <c r="F89" s="2"/>
      <c r="G89" s="2"/>
      <c r="H89" s="2"/>
      <c r="I89" s="20" t="s">
        <v>336</v>
      </c>
    </row>
    <row r="90" spans="1:9" ht="18" customHeight="1">
      <c r="A90" s="15">
        <f t="shared" si="4"/>
        <v>83</v>
      </c>
      <c r="B90" s="48" t="s">
        <v>183</v>
      </c>
      <c r="C90" s="47" t="s">
        <v>9</v>
      </c>
      <c r="D90" s="44" t="s">
        <v>142</v>
      </c>
      <c r="E90" s="2"/>
      <c r="F90" s="2"/>
      <c r="G90" s="2"/>
      <c r="H90" s="2"/>
      <c r="I90" s="20" t="s">
        <v>336</v>
      </c>
    </row>
    <row r="91" spans="1:9" ht="18" customHeight="1">
      <c r="A91" s="15">
        <f t="shared" si="4"/>
        <v>84</v>
      </c>
      <c r="B91" s="48" t="s">
        <v>184</v>
      </c>
      <c r="C91" s="47" t="s">
        <v>9</v>
      </c>
      <c r="D91" s="44" t="s">
        <v>142</v>
      </c>
      <c r="E91" s="2"/>
      <c r="F91" s="2"/>
      <c r="G91" s="2"/>
      <c r="H91" s="2"/>
      <c r="I91" s="20" t="s">
        <v>336</v>
      </c>
    </row>
    <row r="92" spans="1:9" ht="18" customHeight="1">
      <c r="A92" s="2">
        <v>85</v>
      </c>
      <c r="B92" s="48" t="s">
        <v>224</v>
      </c>
      <c r="C92" s="47" t="s">
        <v>9</v>
      </c>
      <c r="D92" s="44" t="s">
        <v>142</v>
      </c>
      <c r="E92" s="2"/>
      <c r="F92" s="2"/>
      <c r="G92" s="2"/>
      <c r="H92" s="2"/>
      <c r="I92" s="20" t="s">
        <v>336</v>
      </c>
    </row>
    <row r="95" ht="18" customHeight="1">
      <c r="D95" s="8" t="s">
        <v>342</v>
      </c>
    </row>
  </sheetData>
  <sheetProtection/>
  <printOptions/>
  <pageMargins left="0.46" right="0.2362204724409449" top="0.46" bottom="0.5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6"/>
  <sheetViews>
    <sheetView zoomScalePageLayoutView="0" workbookViewId="0" topLeftCell="A1">
      <selection activeCell="B7" sqref="B7:I40"/>
    </sheetView>
  </sheetViews>
  <sheetFormatPr defaultColWidth="9.140625" defaultRowHeight="12.75"/>
  <cols>
    <col min="1" max="1" width="6.7109375" style="1" customWidth="1"/>
    <col min="2" max="2" width="34.00390625" style="6" bestFit="1" customWidth="1"/>
    <col min="3" max="3" width="8.28125" style="1" customWidth="1"/>
    <col min="4" max="4" width="48.7109375" style="9" customWidth="1"/>
    <col min="5" max="5" width="9.7109375" style="1" customWidth="1"/>
    <col min="6" max="8" width="9.140625" style="1" customWidth="1"/>
    <col min="9" max="9" width="9.140625" style="22" customWidth="1"/>
  </cols>
  <sheetData>
    <row r="3" spans="3:4" ht="12.75">
      <c r="C3" s="3" t="s">
        <v>61</v>
      </c>
      <c r="D3" s="6"/>
    </row>
    <row r="4" spans="3:5" ht="12.75">
      <c r="C4" s="6"/>
      <c r="D4" s="3" t="s">
        <v>82</v>
      </c>
      <c r="E4" s="6"/>
    </row>
    <row r="6" spans="1:9" ht="12.75">
      <c r="A6" s="2" t="s">
        <v>0</v>
      </c>
      <c r="B6" s="39" t="s">
        <v>1</v>
      </c>
      <c r="C6" s="13" t="s">
        <v>2</v>
      </c>
      <c r="D6" s="45" t="s">
        <v>46</v>
      </c>
      <c r="E6" s="2" t="s">
        <v>62</v>
      </c>
      <c r="F6" s="2" t="s">
        <v>63</v>
      </c>
      <c r="G6" s="2" t="s">
        <v>64</v>
      </c>
      <c r="H6" s="2" t="s">
        <v>65</v>
      </c>
      <c r="I6" s="19" t="s">
        <v>66</v>
      </c>
    </row>
    <row r="7" spans="1:9" ht="18" customHeight="1">
      <c r="A7" s="15">
        <v>1</v>
      </c>
      <c r="B7" s="46" t="s">
        <v>231</v>
      </c>
      <c r="C7" s="47" t="s">
        <v>13</v>
      </c>
      <c r="D7" s="42" t="s">
        <v>111</v>
      </c>
      <c r="E7" s="18">
        <v>7</v>
      </c>
      <c r="F7" s="2">
        <v>2</v>
      </c>
      <c r="G7" s="2">
        <v>1</v>
      </c>
      <c r="H7" s="2">
        <v>5</v>
      </c>
      <c r="I7" s="20">
        <f>SUM(E7+F7+G7+H7)</f>
        <v>15</v>
      </c>
    </row>
    <row r="8" spans="1:9" ht="18" customHeight="1">
      <c r="A8" s="15">
        <f>A7+1</f>
        <v>2</v>
      </c>
      <c r="B8" s="48" t="s">
        <v>8</v>
      </c>
      <c r="C8" s="47" t="s">
        <v>13</v>
      </c>
      <c r="D8" s="44" t="s">
        <v>94</v>
      </c>
      <c r="E8" s="18">
        <v>7</v>
      </c>
      <c r="F8" s="2">
        <v>1</v>
      </c>
      <c r="G8" s="2">
        <v>0</v>
      </c>
      <c r="H8" s="2">
        <v>6</v>
      </c>
      <c r="I8" s="20">
        <f>SUM(E8+F8+G8+H8)</f>
        <v>14</v>
      </c>
    </row>
    <row r="9" spans="1:9" ht="18" customHeight="1">
      <c r="A9" s="15">
        <f aca="true" t="shared" si="0" ref="A9:A53">A8+1</f>
        <v>3</v>
      </c>
      <c r="B9" s="48" t="s">
        <v>250</v>
      </c>
      <c r="C9" s="47" t="s">
        <v>13</v>
      </c>
      <c r="D9" s="44" t="s">
        <v>94</v>
      </c>
      <c r="E9" s="18">
        <v>5</v>
      </c>
      <c r="F9" s="2">
        <v>0</v>
      </c>
      <c r="G9" s="2">
        <v>0</v>
      </c>
      <c r="H9" s="2">
        <v>7</v>
      </c>
      <c r="I9" s="20">
        <f>SUM(E9+F9+G9+H9)</f>
        <v>12</v>
      </c>
    </row>
    <row r="10" spans="1:9" ht="18" customHeight="1">
      <c r="A10" s="15">
        <f t="shared" si="0"/>
        <v>4</v>
      </c>
      <c r="B10" s="48" t="s">
        <v>6</v>
      </c>
      <c r="C10" s="47" t="s">
        <v>13</v>
      </c>
      <c r="D10" s="44" t="s">
        <v>169</v>
      </c>
      <c r="E10" s="18">
        <v>2</v>
      </c>
      <c r="F10" s="2">
        <v>2</v>
      </c>
      <c r="G10" s="2">
        <v>1</v>
      </c>
      <c r="H10" s="2">
        <v>7</v>
      </c>
      <c r="I10" s="20">
        <f>SUM(E10+F10+G10+H10)</f>
        <v>12</v>
      </c>
    </row>
    <row r="11" spans="1:9" ht="18" customHeight="1">
      <c r="A11" s="15">
        <f t="shared" si="0"/>
        <v>5</v>
      </c>
      <c r="B11" s="46" t="s">
        <v>36</v>
      </c>
      <c r="C11" s="47" t="s">
        <v>13</v>
      </c>
      <c r="D11" s="42" t="s">
        <v>111</v>
      </c>
      <c r="E11" s="18">
        <v>7</v>
      </c>
      <c r="F11" s="2">
        <v>2</v>
      </c>
      <c r="G11" s="2">
        <v>1</v>
      </c>
      <c r="H11" s="2">
        <v>2</v>
      </c>
      <c r="I11" s="20">
        <f>SUM(E11+F11+G11+H11)</f>
        <v>12</v>
      </c>
    </row>
    <row r="12" spans="1:9" ht="18" customHeight="1">
      <c r="A12" s="15">
        <f t="shared" si="0"/>
        <v>6</v>
      </c>
      <c r="B12" s="46" t="s">
        <v>246</v>
      </c>
      <c r="C12" s="47" t="s">
        <v>13</v>
      </c>
      <c r="D12" s="42" t="s">
        <v>111</v>
      </c>
      <c r="E12" s="18">
        <v>7</v>
      </c>
      <c r="F12" s="2">
        <v>0</v>
      </c>
      <c r="G12" s="2">
        <v>1</v>
      </c>
      <c r="H12" s="2">
        <v>2</v>
      </c>
      <c r="I12" s="20">
        <f>SUM(E12+F12+G12+H12)</f>
        <v>10</v>
      </c>
    </row>
    <row r="13" spans="1:9" ht="18" customHeight="1">
      <c r="A13" s="15">
        <f t="shared" si="0"/>
        <v>7</v>
      </c>
      <c r="B13" s="48" t="s">
        <v>256</v>
      </c>
      <c r="C13" s="47" t="s">
        <v>13</v>
      </c>
      <c r="D13" s="44" t="s">
        <v>215</v>
      </c>
      <c r="E13" s="18">
        <v>2</v>
      </c>
      <c r="F13" s="2">
        <v>0</v>
      </c>
      <c r="G13" s="2">
        <v>1</v>
      </c>
      <c r="H13" s="2">
        <v>7</v>
      </c>
      <c r="I13" s="20">
        <f>SUM(E13+F13+G13+H13)</f>
        <v>10</v>
      </c>
    </row>
    <row r="14" spans="1:9" ht="18" customHeight="1">
      <c r="A14" s="15">
        <f t="shared" si="0"/>
        <v>8</v>
      </c>
      <c r="B14" s="46" t="s">
        <v>267</v>
      </c>
      <c r="C14" s="47" t="s">
        <v>13</v>
      </c>
      <c r="D14" s="42" t="s">
        <v>92</v>
      </c>
      <c r="E14" s="18">
        <v>7</v>
      </c>
      <c r="F14" s="2">
        <v>0</v>
      </c>
      <c r="G14" s="2">
        <v>1</v>
      </c>
      <c r="H14" s="2">
        <v>2</v>
      </c>
      <c r="I14" s="20">
        <f>SUM(E14+F14+G14+H14)</f>
        <v>10</v>
      </c>
    </row>
    <row r="15" spans="1:9" ht="18" customHeight="1">
      <c r="A15" s="15">
        <f t="shared" si="0"/>
        <v>9</v>
      </c>
      <c r="B15" s="48" t="s">
        <v>238</v>
      </c>
      <c r="C15" s="47" t="s">
        <v>13</v>
      </c>
      <c r="D15" s="44" t="s">
        <v>94</v>
      </c>
      <c r="E15" s="18">
        <v>0</v>
      </c>
      <c r="F15" s="2">
        <v>1</v>
      </c>
      <c r="G15" s="2">
        <v>1</v>
      </c>
      <c r="H15" s="2">
        <v>7</v>
      </c>
      <c r="I15" s="20">
        <f>SUM(E15+F15+G15+H15)</f>
        <v>9</v>
      </c>
    </row>
    <row r="16" spans="1:9" ht="18" customHeight="1">
      <c r="A16" s="15">
        <f t="shared" si="0"/>
        <v>10</v>
      </c>
      <c r="B16" s="46" t="s">
        <v>38</v>
      </c>
      <c r="C16" s="47" t="s">
        <v>13</v>
      </c>
      <c r="D16" s="42" t="s">
        <v>84</v>
      </c>
      <c r="E16" s="18">
        <v>0</v>
      </c>
      <c r="F16" s="2">
        <v>1</v>
      </c>
      <c r="G16" s="2">
        <v>1</v>
      </c>
      <c r="H16" s="2">
        <v>7</v>
      </c>
      <c r="I16" s="20">
        <f>SUM(E16+F16+G16+H16)</f>
        <v>9</v>
      </c>
    </row>
    <row r="17" spans="1:9" ht="18" customHeight="1">
      <c r="A17" s="15">
        <f t="shared" si="0"/>
        <v>11</v>
      </c>
      <c r="B17" s="46" t="s">
        <v>263</v>
      </c>
      <c r="C17" s="47" t="s">
        <v>13</v>
      </c>
      <c r="D17" s="42" t="s">
        <v>84</v>
      </c>
      <c r="E17" s="18">
        <v>2</v>
      </c>
      <c r="F17" s="2">
        <v>0</v>
      </c>
      <c r="G17" s="2">
        <v>0</v>
      </c>
      <c r="H17" s="2">
        <v>7</v>
      </c>
      <c r="I17" s="20">
        <f>SUM(E17+F17+G17+H17)</f>
        <v>9</v>
      </c>
    </row>
    <row r="18" spans="1:9" ht="18" customHeight="1">
      <c r="A18" s="15">
        <f t="shared" si="0"/>
        <v>12</v>
      </c>
      <c r="B18" s="46" t="s">
        <v>35</v>
      </c>
      <c r="C18" s="47" t="s">
        <v>13</v>
      </c>
      <c r="D18" s="42" t="s">
        <v>92</v>
      </c>
      <c r="E18" s="18">
        <v>7</v>
      </c>
      <c r="F18" s="2">
        <v>0</v>
      </c>
      <c r="G18" s="2">
        <v>2</v>
      </c>
      <c r="H18" s="2">
        <v>0</v>
      </c>
      <c r="I18" s="20">
        <f>SUM(E18+F18+G18+H18)</f>
        <v>9</v>
      </c>
    </row>
    <row r="19" spans="1:9" ht="18" customHeight="1">
      <c r="A19" s="15">
        <f t="shared" si="0"/>
        <v>13</v>
      </c>
      <c r="B19" s="46" t="s">
        <v>39</v>
      </c>
      <c r="C19" s="47" t="s">
        <v>13</v>
      </c>
      <c r="D19" s="42" t="s">
        <v>113</v>
      </c>
      <c r="E19" s="18">
        <v>0</v>
      </c>
      <c r="F19" s="2">
        <v>0</v>
      </c>
      <c r="G19" s="2">
        <v>1</v>
      </c>
      <c r="H19" s="2">
        <v>7</v>
      </c>
      <c r="I19" s="20">
        <f>SUM(E19+F19+G19+H19)</f>
        <v>8</v>
      </c>
    </row>
    <row r="20" spans="1:9" ht="18" customHeight="1">
      <c r="A20" s="15">
        <f t="shared" si="0"/>
        <v>14</v>
      </c>
      <c r="B20" s="48" t="s">
        <v>259</v>
      </c>
      <c r="C20" s="47" t="s">
        <v>13</v>
      </c>
      <c r="D20" s="44" t="s">
        <v>96</v>
      </c>
      <c r="E20" s="18">
        <v>1</v>
      </c>
      <c r="F20" s="2">
        <v>0</v>
      </c>
      <c r="G20" s="2">
        <v>0</v>
      </c>
      <c r="H20" s="2">
        <v>7</v>
      </c>
      <c r="I20" s="20">
        <f>SUM(E20+F20+G20+H20)</f>
        <v>8</v>
      </c>
    </row>
    <row r="21" spans="1:9" ht="18" customHeight="1">
      <c r="A21" s="15">
        <f t="shared" si="0"/>
        <v>15</v>
      </c>
      <c r="B21" s="48" t="s">
        <v>251</v>
      </c>
      <c r="C21" s="47" t="s">
        <v>13</v>
      </c>
      <c r="D21" s="44" t="s">
        <v>90</v>
      </c>
      <c r="E21" s="18">
        <v>0</v>
      </c>
      <c r="F21" s="2">
        <v>0</v>
      </c>
      <c r="G21" s="2">
        <v>0</v>
      </c>
      <c r="H21" s="2">
        <v>7</v>
      </c>
      <c r="I21" s="20">
        <f>SUM(E21+F21+G21+H21)</f>
        <v>7</v>
      </c>
    </row>
    <row r="22" spans="1:9" ht="18" customHeight="1">
      <c r="A22" s="15">
        <f t="shared" si="0"/>
        <v>16</v>
      </c>
      <c r="B22" s="46" t="s">
        <v>37</v>
      </c>
      <c r="C22" s="47" t="s">
        <v>13</v>
      </c>
      <c r="D22" s="42" t="s">
        <v>178</v>
      </c>
      <c r="E22" s="18">
        <v>6</v>
      </c>
      <c r="F22" s="2">
        <v>0</v>
      </c>
      <c r="G22" s="2">
        <v>0</v>
      </c>
      <c r="H22" s="2">
        <v>1</v>
      </c>
      <c r="I22" s="20">
        <f>SUM(E22+F22+G22+H22)</f>
        <v>7</v>
      </c>
    </row>
    <row r="23" spans="1:9" ht="18" customHeight="1">
      <c r="A23" s="15">
        <f t="shared" si="0"/>
        <v>17</v>
      </c>
      <c r="B23" s="46" t="s">
        <v>244</v>
      </c>
      <c r="C23" s="47" t="s">
        <v>13</v>
      </c>
      <c r="D23" s="42" t="s">
        <v>92</v>
      </c>
      <c r="E23" s="18">
        <v>0</v>
      </c>
      <c r="F23" s="2">
        <v>2</v>
      </c>
      <c r="G23" s="2">
        <v>1</v>
      </c>
      <c r="H23" s="2">
        <v>2</v>
      </c>
      <c r="I23" s="20">
        <f>SUM(E23+F23+G23+H23)</f>
        <v>5</v>
      </c>
    </row>
    <row r="24" spans="1:9" ht="18" customHeight="1">
      <c r="A24" s="15">
        <f t="shared" si="0"/>
        <v>18</v>
      </c>
      <c r="B24" s="48" t="s">
        <v>265</v>
      </c>
      <c r="C24" s="47" t="s">
        <v>13</v>
      </c>
      <c r="D24" s="44" t="s">
        <v>94</v>
      </c>
      <c r="E24" s="18">
        <v>2</v>
      </c>
      <c r="F24" s="2">
        <v>2</v>
      </c>
      <c r="G24" s="2">
        <v>1</v>
      </c>
      <c r="H24" s="2">
        <v>0</v>
      </c>
      <c r="I24" s="20">
        <f>SUM(E24+F24+G24+H24)</f>
        <v>5</v>
      </c>
    </row>
    <row r="25" spans="1:9" ht="18" customHeight="1">
      <c r="A25" s="15">
        <f t="shared" si="0"/>
        <v>19</v>
      </c>
      <c r="B25" s="48" t="s">
        <v>264</v>
      </c>
      <c r="C25" s="47" t="s">
        <v>13</v>
      </c>
      <c r="D25" s="44" t="s">
        <v>169</v>
      </c>
      <c r="E25" s="18">
        <v>2</v>
      </c>
      <c r="F25" s="2">
        <v>1</v>
      </c>
      <c r="G25" s="2">
        <v>1</v>
      </c>
      <c r="H25" s="2">
        <v>0</v>
      </c>
      <c r="I25" s="20">
        <f>SUM(E25+F25+G25+H25)</f>
        <v>4</v>
      </c>
    </row>
    <row r="26" spans="1:9" ht="18" customHeight="1">
      <c r="A26" s="15">
        <f t="shared" si="0"/>
        <v>20</v>
      </c>
      <c r="B26" s="46" t="s">
        <v>249</v>
      </c>
      <c r="C26" s="47" t="s">
        <v>13</v>
      </c>
      <c r="D26" s="42" t="s">
        <v>113</v>
      </c>
      <c r="E26" s="18">
        <v>0</v>
      </c>
      <c r="F26" s="2">
        <v>1</v>
      </c>
      <c r="G26" s="2">
        <v>0</v>
      </c>
      <c r="H26" s="2">
        <v>2</v>
      </c>
      <c r="I26" s="20">
        <f>SUM(E26+F26+G26+H26)</f>
        <v>3</v>
      </c>
    </row>
    <row r="27" spans="1:9" ht="18" customHeight="1">
      <c r="A27" s="15">
        <f t="shared" si="0"/>
        <v>21</v>
      </c>
      <c r="B27" s="48" t="s">
        <v>5</v>
      </c>
      <c r="C27" s="47" t="s">
        <v>13</v>
      </c>
      <c r="D27" s="44" t="s">
        <v>169</v>
      </c>
      <c r="E27" s="18">
        <v>1</v>
      </c>
      <c r="F27" s="2">
        <v>0</v>
      </c>
      <c r="G27" s="2">
        <v>0</v>
      </c>
      <c r="H27" s="2">
        <v>1</v>
      </c>
      <c r="I27" s="20">
        <f>SUM(E27+F27+G27+H27)</f>
        <v>2</v>
      </c>
    </row>
    <row r="28" spans="1:9" ht="18" customHeight="1">
      <c r="A28" s="15">
        <f t="shared" si="0"/>
        <v>22</v>
      </c>
      <c r="B28" s="46" t="s">
        <v>237</v>
      </c>
      <c r="C28" s="47" t="s">
        <v>13</v>
      </c>
      <c r="D28" s="42" t="s">
        <v>111</v>
      </c>
      <c r="E28" s="18">
        <v>1</v>
      </c>
      <c r="F28" s="2">
        <v>0</v>
      </c>
      <c r="G28" s="2">
        <v>0</v>
      </c>
      <c r="H28" s="2">
        <v>1</v>
      </c>
      <c r="I28" s="20">
        <f>SUM(E28+F28+G28+H28)</f>
        <v>2</v>
      </c>
    </row>
    <row r="29" spans="1:9" ht="18" customHeight="1">
      <c r="A29" s="15">
        <f t="shared" si="0"/>
        <v>23</v>
      </c>
      <c r="B29" s="46" t="s">
        <v>241</v>
      </c>
      <c r="C29" s="47" t="s">
        <v>13</v>
      </c>
      <c r="D29" s="42" t="s">
        <v>111</v>
      </c>
      <c r="E29" s="18">
        <v>1</v>
      </c>
      <c r="F29" s="2">
        <v>1</v>
      </c>
      <c r="G29" s="2">
        <v>0</v>
      </c>
      <c r="H29" s="2">
        <v>0</v>
      </c>
      <c r="I29" s="20">
        <f>SUM(E29+F29+G29+H29)</f>
        <v>2</v>
      </c>
    </row>
    <row r="30" spans="1:9" ht="18" customHeight="1">
      <c r="A30" s="15">
        <f t="shared" si="0"/>
        <v>24</v>
      </c>
      <c r="B30" s="46" t="s">
        <v>245</v>
      </c>
      <c r="C30" s="47" t="s">
        <v>13</v>
      </c>
      <c r="D30" s="42" t="s">
        <v>84</v>
      </c>
      <c r="E30" s="18">
        <v>0</v>
      </c>
      <c r="F30" s="2">
        <v>2</v>
      </c>
      <c r="G30" s="2">
        <v>0</v>
      </c>
      <c r="H30" s="2">
        <v>0</v>
      </c>
      <c r="I30" s="20">
        <f>SUM(E30+F30+G30+H30)</f>
        <v>2</v>
      </c>
    </row>
    <row r="31" spans="1:9" ht="18" customHeight="1">
      <c r="A31" s="15">
        <f t="shared" si="0"/>
        <v>25</v>
      </c>
      <c r="B31" s="46" t="s">
        <v>253</v>
      </c>
      <c r="C31" s="47" t="s">
        <v>13</v>
      </c>
      <c r="D31" s="42" t="s">
        <v>84</v>
      </c>
      <c r="E31" s="18">
        <v>2</v>
      </c>
      <c r="F31" s="2">
        <v>0</v>
      </c>
      <c r="G31" s="2">
        <v>0</v>
      </c>
      <c r="H31" s="2">
        <v>0</v>
      </c>
      <c r="I31" s="20">
        <f>SUM(E31+F31+G31+H31)</f>
        <v>2</v>
      </c>
    </row>
    <row r="32" spans="1:9" ht="18" customHeight="1">
      <c r="A32" s="15">
        <f t="shared" si="0"/>
        <v>26</v>
      </c>
      <c r="B32" s="48" t="s">
        <v>255</v>
      </c>
      <c r="C32" s="47" t="s">
        <v>13</v>
      </c>
      <c r="D32" s="44" t="s">
        <v>96</v>
      </c>
      <c r="E32" s="18">
        <v>0</v>
      </c>
      <c r="F32" s="2">
        <v>2</v>
      </c>
      <c r="G32" s="2">
        <v>0</v>
      </c>
      <c r="H32" s="2">
        <v>0</v>
      </c>
      <c r="I32" s="20">
        <f>SUM(E32+F32+G32+H32)</f>
        <v>2</v>
      </c>
    </row>
    <row r="33" spans="1:9" ht="18" customHeight="1">
      <c r="A33" s="15">
        <f t="shared" si="0"/>
        <v>27</v>
      </c>
      <c r="B33" s="48" t="s">
        <v>269</v>
      </c>
      <c r="C33" s="47" t="s">
        <v>13</v>
      </c>
      <c r="D33" s="44" t="s">
        <v>142</v>
      </c>
      <c r="E33" s="18">
        <v>0</v>
      </c>
      <c r="F33" s="2">
        <v>1</v>
      </c>
      <c r="G33" s="2">
        <v>1</v>
      </c>
      <c r="H33" s="2">
        <v>0</v>
      </c>
      <c r="I33" s="20">
        <f>SUM(E33+F33+G33+H33)</f>
        <v>2</v>
      </c>
    </row>
    <row r="34" spans="1:9" ht="18" customHeight="1">
      <c r="A34" s="15">
        <f t="shared" si="0"/>
        <v>28</v>
      </c>
      <c r="B34" s="48" t="s">
        <v>271</v>
      </c>
      <c r="C34" s="47" t="s">
        <v>13</v>
      </c>
      <c r="D34" s="44" t="s">
        <v>119</v>
      </c>
      <c r="E34" s="18">
        <v>0</v>
      </c>
      <c r="F34" s="2">
        <v>0</v>
      </c>
      <c r="G34" s="2">
        <v>0</v>
      </c>
      <c r="H34" s="2">
        <v>2</v>
      </c>
      <c r="I34" s="20">
        <f>SUM(E34+F34+G34+H34)</f>
        <v>2</v>
      </c>
    </row>
    <row r="35" spans="1:9" ht="18" customHeight="1">
      <c r="A35" s="15">
        <f t="shared" si="0"/>
        <v>29</v>
      </c>
      <c r="B35" s="48" t="s">
        <v>239</v>
      </c>
      <c r="C35" s="47" t="s">
        <v>13</v>
      </c>
      <c r="D35" s="44" t="s">
        <v>119</v>
      </c>
      <c r="E35" s="18">
        <v>0</v>
      </c>
      <c r="F35" s="2">
        <v>0</v>
      </c>
      <c r="G35" s="2">
        <v>1</v>
      </c>
      <c r="H35" s="2">
        <v>0</v>
      </c>
      <c r="I35" s="20">
        <f>SUM(E35+F35+G35+H35)</f>
        <v>1</v>
      </c>
    </row>
    <row r="36" spans="1:9" ht="18" customHeight="1">
      <c r="A36" s="15">
        <f t="shared" si="0"/>
        <v>30</v>
      </c>
      <c r="B36" s="48" t="s">
        <v>240</v>
      </c>
      <c r="C36" s="47" t="s">
        <v>13</v>
      </c>
      <c r="D36" s="44" t="s">
        <v>96</v>
      </c>
      <c r="E36" s="18">
        <v>0</v>
      </c>
      <c r="F36" s="2">
        <v>0</v>
      </c>
      <c r="G36" s="2">
        <v>0</v>
      </c>
      <c r="H36" s="2">
        <v>1</v>
      </c>
      <c r="I36" s="20">
        <f>SUM(E36+F36+G36+H36)</f>
        <v>1</v>
      </c>
    </row>
    <row r="37" spans="1:9" ht="18" customHeight="1">
      <c r="A37" s="15">
        <f t="shared" si="0"/>
        <v>31</v>
      </c>
      <c r="B37" s="48" t="s">
        <v>242</v>
      </c>
      <c r="C37" s="47" t="s">
        <v>13</v>
      </c>
      <c r="D37" s="44" t="s">
        <v>243</v>
      </c>
      <c r="E37" s="18">
        <v>0</v>
      </c>
      <c r="F37" s="2">
        <v>0</v>
      </c>
      <c r="G37" s="2">
        <v>1</v>
      </c>
      <c r="H37" s="2">
        <v>0</v>
      </c>
      <c r="I37" s="20">
        <f>SUM(E37+F37+G37+H37)</f>
        <v>1</v>
      </c>
    </row>
    <row r="38" spans="1:9" ht="18" customHeight="1">
      <c r="A38" s="15">
        <f t="shared" si="0"/>
        <v>32</v>
      </c>
      <c r="B38" s="46" t="s">
        <v>248</v>
      </c>
      <c r="C38" s="47" t="s">
        <v>13</v>
      </c>
      <c r="D38" s="42" t="s">
        <v>92</v>
      </c>
      <c r="E38" s="18">
        <v>1</v>
      </c>
      <c r="F38" s="2">
        <v>0</v>
      </c>
      <c r="G38" s="2">
        <v>0</v>
      </c>
      <c r="H38" s="2">
        <v>0</v>
      </c>
      <c r="I38" s="20">
        <f>SUM(E38+F38+G38+H38)</f>
        <v>1</v>
      </c>
    </row>
    <row r="39" spans="1:9" ht="18" customHeight="1">
      <c r="A39" s="15">
        <f t="shared" si="0"/>
        <v>33</v>
      </c>
      <c r="B39" s="48" t="s">
        <v>252</v>
      </c>
      <c r="C39" s="47" t="s">
        <v>13</v>
      </c>
      <c r="D39" s="44" t="s">
        <v>142</v>
      </c>
      <c r="E39" s="18">
        <v>1</v>
      </c>
      <c r="F39" s="2">
        <v>0</v>
      </c>
      <c r="G39" s="2">
        <v>0</v>
      </c>
      <c r="H39" s="2">
        <v>0</v>
      </c>
      <c r="I39" s="20">
        <f>SUM(E39+F39+G39+H39)</f>
        <v>1</v>
      </c>
    </row>
    <row r="40" spans="1:9" ht="18" customHeight="1">
      <c r="A40" s="15">
        <f t="shared" si="0"/>
        <v>34</v>
      </c>
      <c r="B40" s="48" t="s">
        <v>268</v>
      </c>
      <c r="C40" s="47" t="s">
        <v>13</v>
      </c>
      <c r="D40" s="44" t="s">
        <v>142</v>
      </c>
      <c r="E40" s="18">
        <v>0</v>
      </c>
      <c r="F40" s="2">
        <v>1</v>
      </c>
      <c r="G40" s="2">
        <v>0</v>
      </c>
      <c r="H40" s="2">
        <v>0</v>
      </c>
      <c r="I40" s="20">
        <f>SUM(E40+F40+G40+H40)</f>
        <v>1</v>
      </c>
    </row>
    <row r="41" spans="1:9" ht="18" customHeight="1">
      <c r="A41" s="15">
        <f t="shared" si="0"/>
        <v>35</v>
      </c>
      <c r="B41" s="48" t="s">
        <v>270</v>
      </c>
      <c r="C41" s="47" t="s">
        <v>13</v>
      </c>
      <c r="D41" s="44" t="s">
        <v>96</v>
      </c>
      <c r="E41" s="18">
        <v>1</v>
      </c>
      <c r="F41" s="2">
        <v>0</v>
      </c>
      <c r="G41" s="2">
        <v>0</v>
      </c>
      <c r="H41" s="2">
        <v>0</v>
      </c>
      <c r="I41" s="20">
        <f>SUM(E41+F41+G41+H41)</f>
        <v>1</v>
      </c>
    </row>
    <row r="42" spans="1:9" ht="18" customHeight="1">
      <c r="A42" s="15">
        <f t="shared" si="0"/>
        <v>36</v>
      </c>
      <c r="B42" s="48" t="s">
        <v>233</v>
      </c>
      <c r="C42" s="47" t="s">
        <v>13</v>
      </c>
      <c r="D42" s="44" t="s">
        <v>234</v>
      </c>
      <c r="E42" s="18">
        <v>0</v>
      </c>
      <c r="F42" s="2">
        <v>0</v>
      </c>
      <c r="G42" s="2">
        <v>0</v>
      </c>
      <c r="H42" s="2">
        <v>0</v>
      </c>
      <c r="I42" s="20">
        <f>SUM(E42+F42+G42+H42)</f>
        <v>0</v>
      </c>
    </row>
    <row r="43" spans="1:9" ht="18" customHeight="1">
      <c r="A43" s="15">
        <f t="shared" si="0"/>
        <v>37</v>
      </c>
      <c r="B43" s="48" t="s">
        <v>235</v>
      </c>
      <c r="C43" s="47" t="s">
        <v>13</v>
      </c>
      <c r="D43" s="44" t="s">
        <v>236</v>
      </c>
      <c r="E43" s="18"/>
      <c r="F43" s="2"/>
      <c r="G43" s="2"/>
      <c r="H43" s="2"/>
      <c r="I43" s="20">
        <f>SUM(E43+F43+G43+H43)</f>
        <v>0</v>
      </c>
    </row>
    <row r="44" spans="1:9" ht="18" customHeight="1">
      <c r="A44" s="15">
        <f t="shared" si="0"/>
        <v>38</v>
      </c>
      <c r="B44" s="46" t="s">
        <v>258</v>
      </c>
      <c r="C44" s="47" t="s">
        <v>13</v>
      </c>
      <c r="D44" s="42" t="s">
        <v>92</v>
      </c>
      <c r="E44" s="18">
        <v>0</v>
      </c>
      <c r="F44" s="2">
        <v>0</v>
      </c>
      <c r="G44" s="2">
        <v>0</v>
      </c>
      <c r="H44" s="2">
        <v>0</v>
      </c>
      <c r="I44" s="20">
        <f>SUM(E44+F44+G44+H44)</f>
        <v>0</v>
      </c>
    </row>
    <row r="45" spans="1:9" ht="18" customHeight="1">
      <c r="A45" s="15">
        <f t="shared" si="0"/>
        <v>39</v>
      </c>
      <c r="B45" s="48" t="s">
        <v>260</v>
      </c>
      <c r="C45" s="47" t="s">
        <v>13</v>
      </c>
      <c r="D45" s="44" t="s">
        <v>261</v>
      </c>
      <c r="E45" s="18">
        <v>0</v>
      </c>
      <c r="F45" s="2">
        <v>0</v>
      </c>
      <c r="G45" s="2">
        <v>0</v>
      </c>
      <c r="H45" s="2">
        <v>0</v>
      </c>
      <c r="I45" s="20">
        <f>SUM(E45+F45+G45+H45)</f>
        <v>0</v>
      </c>
    </row>
    <row r="46" spans="1:9" ht="18" customHeight="1">
      <c r="A46" s="15">
        <f t="shared" si="0"/>
        <v>40</v>
      </c>
      <c r="B46" s="48" t="s">
        <v>266</v>
      </c>
      <c r="C46" s="47" t="s">
        <v>13</v>
      </c>
      <c r="D46" s="44" t="s">
        <v>142</v>
      </c>
      <c r="E46" s="18">
        <v>0</v>
      </c>
      <c r="F46" s="2">
        <v>0</v>
      </c>
      <c r="G46" s="2">
        <v>0</v>
      </c>
      <c r="H46" s="2">
        <v>0</v>
      </c>
      <c r="I46" s="20">
        <f>SUM(E46+F46+G46+H46)</f>
        <v>0</v>
      </c>
    </row>
    <row r="47" spans="1:9" ht="18" customHeight="1">
      <c r="A47" s="15">
        <f t="shared" si="0"/>
        <v>41</v>
      </c>
      <c r="B47" s="48" t="s">
        <v>7</v>
      </c>
      <c r="C47" s="47" t="s">
        <v>13</v>
      </c>
      <c r="D47" s="44" t="s">
        <v>169</v>
      </c>
      <c r="E47" s="18">
        <v>0</v>
      </c>
      <c r="F47" s="2">
        <v>0</v>
      </c>
      <c r="G47" s="2">
        <v>0</v>
      </c>
      <c r="H47" s="2">
        <v>0</v>
      </c>
      <c r="I47" s="20">
        <f>SUM(E47+F47+G47+H47)</f>
        <v>0</v>
      </c>
    </row>
    <row r="48" spans="1:9" ht="18" customHeight="1">
      <c r="A48" s="15">
        <f t="shared" si="0"/>
        <v>42</v>
      </c>
      <c r="B48" s="48" t="s">
        <v>232</v>
      </c>
      <c r="C48" s="47" t="s">
        <v>13</v>
      </c>
      <c r="D48" s="44" t="s">
        <v>142</v>
      </c>
      <c r="E48" s="18"/>
      <c r="F48" s="2"/>
      <c r="G48" s="2"/>
      <c r="H48" s="2"/>
      <c r="I48" s="20" t="s">
        <v>334</v>
      </c>
    </row>
    <row r="49" spans="1:9" ht="18" customHeight="1">
      <c r="A49" s="15">
        <f t="shared" si="0"/>
        <v>43</v>
      </c>
      <c r="B49" s="46" t="s">
        <v>40</v>
      </c>
      <c r="C49" s="47" t="s">
        <v>13</v>
      </c>
      <c r="D49" s="42" t="s">
        <v>84</v>
      </c>
      <c r="E49" s="18"/>
      <c r="F49" s="2"/>
      <c r="G49" s="2"/>
      <c r="H49" s="2"/>
      <c r="I49" s="20" t="s">
        <v>334</v>
      </c>
    </row>
    <row r="50" spans="1:9" ht="18" customHeight="1">
      <c r="A50" s="15">
        <f t="shared" si="0"/>
        <v>44</v>
      </c>
      <c r="B50" s="46" t="s">
        <v>247</v>
      </c>
      <c r="C50" s="47" t="s">
        <v>13</v>
      </c>
      <c r="D50" s="42" t="s">
        <v>92</v>
      </c>
      <c r="E50" s="18"/>
      <c r="F50" s="2"/>
      <c r="G50" s="2"/>
      <c r="H50" s="2"/>
      <c r="I50" s="20" t="s">
        <v>334</v>
      </c>
    </row>
    <row r="51" spans="1:9" ht="18" customHeight="1">
      <c r="A51" s="15">
        <f t="shared" si="0"/>
        <v>45</v>
      </c>
      <c r="B51" s="48" t="s">
        <v>254</v>
      </c>
      <c r="C51" s="47" t="s">
        <v>13</v>
      </c>
      <c r="D51" s="44" t="s">
        <v>107</v>
      </c>
      <c r="E51" s="18"/>
      <c r="F51" s="2"/>
      <c r="G51" s="2"/>
      <c r="H51" s="2"/>
      <c r="I51" s="20" t="s">
        <v>334</v>
      </c>
    </row>
    <row r="52" spans="1:9" ht="18" customHeight="1">
      <c r="A52" s="15">
        <f t="shared" si="0"/>
        <v>46</v>
      </c>
      <c r="B52" s="48" t="s">
        <v>257</v>
      </c>
      <c r="C52" s="47" t="s">
        <v>13</v>
      </c>
      <c r="D52" s="44" t="s">
        <v>142</v>
      </c>
      <c r="E52" s="18"/>
      <c r="F52" s="2"/>
      <c r="G52" s="2"/>
      <c r="H52" s="2"/>
      <c r="I52" s="20" t="s">
        <v>334</v>
      </c>
    </row>
    <row r="53" spans="1:9" ht="18" customHeight="1">
      <c r="A53" s="15">
        <f t="shared" si="0"/>
        <v>47</v>
      </c>
      <c r="B53" s="48" t="s">
        <v>262</v>
      </c>
      <c r="C53" s="47" t="s">
        <v>13</v>
      </c>
      <c r="D53" s="44" t="s">
        <v>107</v>
      </c>
      <c r="E53" s="18"/>
      <c r="F53" s="2"/>
      <c r="G53" s="2"/>
      <c r="H53" s="2"/>
      <c r="I53" s="20" t="s">
        <v>334</v>
      </c>
    </row>
    <row r="56" ht="12.75">
      <c r="D56" s="8" t="s">
        <v>342</v>
      </c>
    </row>
  </sheetData>
  <sheetProtection/>
  <printOptions/>
  <pageMargins left="0.39" right="0.2362204724409449" top="0.41" bottom="0.5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46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6.8515625" style="1" customWidth="1"/>
    <col min="2" max="2" width="35.7109375" style="9" customWidth="1"/>
    <col min="3" max="3" width="7.8515625" style="0" customWidth="1"/>
    <col min="4" max="4" width="40.28125" style="8" bestFit="1" customWidth="1"/>
    <col min="5" max="8" width="9.140625" style="1" customWidth="1"/>
    <col min="9" max="9" width="9.140625" style="22" customWidth="1"/>
  </cols>
  <sheetData>
    <row r="4" spans="2:4" ht="12.75">
      <c r="B4" s="6"/>
      <c r="C4" s="3" t="s">
        <v>61</v>
      </c>
      <c r="D4" s="6"/>
    </row>
    <row r="5" spans="2:4" ht="12.75">
      <c r="B5" s="37" t="s">
        <v>82</v>
      </c>
      <c r="C5" s="38"/>
      <c r="D5" s="38"/>
    </row>
    <row r="7" spans="1:9" ht="12.75">
      <c r="A7" s="2" t="s">
        <v>0</v>
      </c>
      <c r="B7" s="12" t="s">
        <v>1</v>
      </c>
      <c r="C7" s="13" t="s">
        <v>2</v>
      </c>
      <c r="D7" s="14" t="s">
        <v>46</v>
      </c>
      <c r="E7" s="2" t="s">
        <v>62</v>
      </c>
      <c r="F7" s="2" t="s">
        <v>63</v>
      </c>
      <c r="G7" s="2" t="s">
        <v>64</v>
      </c>
      <c r="H7" s="2" t="s">
        <v>65</v>
      </c>
      <c r="I7" s="19" t="s">
        <v>66</v>
      </c>
    </row>
    <row r="8" spans="1:9" ht="18" customHeight="1">
      <c r="A8" s="15">
        <v>1</v>
      </c>
      <c r="B8" s="46" t="s">
        <v>41</v>
      </c>
      <c r="C8" s="47" t="s">
        <v>14</v>
      </c>
      <c r="D8" s="50" t="s">
        <v>92</v>
      </c>
      <c r="E8" s="18">
        <v>7</v>
      </c>
      <c r="F8" s="2">
        <v>7</v>
      </c>
      <c r="G8" s="2">
        <v>3</v>
      </c>
      <c r="H8" s="2">
        <v>0.5</v>
      </c>
      <c r="I8" s="20">
        <f aca="true" t="shared" si="0" ref="I8:I32">SUM(E8+F8+G8+H8)</f>
        <v>17.5</v>
      </c>
    </row>
    <row r="9" spans="1:9" ht="18" customHeight="1">
      <c r="A9" s="15">
        <f>A8+1</f>
        <v>2</v>
      </c>
      <c r="B9" s="48" t="s">
        <v>293</v>
      </c>
      <c r="C9" s="47" t="s">
        <v>14</v>
      </c>
      <c r="D9" s="49" t="s">
        <v>94</v>
      </c>
      <c r="E9" s="18">
        <v>5</v>
      </c>
      <c r="F9" s="2">
        <v>0.5</v>
      </c>
      <c r="G9" s="2">
        <v>6</v>
      </c>
      <c r="H9" s="2">
        <v>2.5</v>
      </c>
      <c r="I9" s="20">
        <f t="shared" si="0"/>
        <v>14</v>
      </c>
    </row>
    <row r="10" spans="1:9" ht="18" customHeight="1">
      <c r="A10" s="15">
        <f aca="true" t="shared" si="1" ref="A10:A42">A9+1</f>
        <v>3</v>
      </c>
      <c r="B10" s="46" t="s">
        <v>42</v>
      </c>
      <c r="C10" s="47" t="s">
        <v>14</v>
      </c>
      <c r="D10" s="50" t="s">
        <v>92</v>
      </c>
      <c r="E10" s="18">
        <v>4</v>
      </c>
      <c r="F10" s="2">
        <v>7</v>
      </c>
      <c r="G10" s="2">
        <v>1</v>
      </c>
      <c r="H10" s="2">
        <v>1.5</v>
      </c>
      <c r="I10" s="20">
        <f t="shared" si="0"/>
        <v>13.5</v>
      </c>
    </row>
    <row r="11" spans="1:9" ht="18" customHeight="1">
      <c r="A11" s="15">
        <f t="shared" si="1"/>
        <v>4</v>
      </c>
      <c r="B11" s="48" t="s">
        <v>297</v>
      </c>
      <c r="C11" s="47" t="s">
        <v>14</v>
      </c>
      <c r="D11" s="49" t="s">
        <v>94</v>
      </c>
      <c r="E11" s="18">
        <v>7</v>
      </c>
      <c r="F11" s="2">
        <v>0.5</v>
      </c>
      <c r="G11" s="2">
        <v>1.5</v>
      </c>
      <c r="H11" s="2">
        <v>4</v>
      </c>
      <c r="I11" s="20">
        <f t="shared" si="0"/>
        <v>13</v>
      </c>
    </row>
    <row r="12" spans="1:9" ht="18" customHeight="1">
      <c r="A12" s="15">
        <f t="shared" si="1"/>
        <v>5</v>
      </c>
      <c r="B12" s="46" t="s">
        <v>284</v>
      </c>
      <c r="C12" s="47" t="s">
        <v>14</v>
      </c>
      <c r="D12" s="50" t="s">
        <v>92</v>
      </c>
      <c r="E12" s="18">
        <v>1</v>
      </c>
      <c r="F12" s="2">
        <v>5</v>
      </c>
      <c r="G12" s="2">
        <v>3</v>
      </c>
      <c r="H12" s="2">
        <v>2.5</v>
      </c>
      <c r="I12" s="20">
        <f t="shared" si="0"/>
        <v>11.5</v>
      </c>
    </row>
    <row r="13" spans="1:9" ht="18" customHeight="1">
      <c r="A13" s="15">
        <f t="shared" si="1"/>
        <v>6</v>
      </c>
      <c r="B13" s="48" t="s">
        <v>295</v>
      </c>
      <c r="C13" s="47" t="s">
        <v>14</v>
      </c>
      <c r="D13" s="49" t="s">
        <v>96</v>
      </c>
      <c r="E13" s="18">
        <v>0.5</v>
      </c>
      <c r="F13" s="2">
        <v>7</v>
      </c>
      <c r="G13" s="2">
        <v>1.5</v>
      </c>
      <c r="H13" s="2">
        <v>2</v>
      </c>
      <c r="I13" s="20">
        <f t="shared" si="0"/>
        <v>11</v>
      </c>
    </row>
    <row r="14" spans="1:9" ht="18" customHeight="1">
      <c r="A14" s="15">
        <f t="shared" si="1"/>
        <v>7</v>
      </c>
      <c r="B14" s="48" t="s">
        <v>281</v>
      </c>
      <c r="C14" s="47" t="s">
        <v>14</v>
      </c>
      <c r="D14" s="49" t="s">
        <v>282</v>
      </c>
      <c r="E14" s="18">
        <v>0.5</v>
      </c>
      <c r="F14" s="2">
        <v>2</v>
      </c>
      <c r="G14" s="2">
        <v>4.5</v>
      </c>
      <c r="H14" s="2">
        <v>1</v>
      </c>
      <c r="I14" s="20">
        <f t="shared" si="0"/>
        <v>8</v>
      </c>
    </row>
    <row r="15" spans="1:9" ht="18" customHeight="1">
      <c r="A15" s="15">
        <f t="shared" si="1"/>
        <v>8</v>
      </c>
      <c r="B15" s="48" t="s">
        <v>291</v>
      </c>
      <c r="C15" s="47" t="s">
        <v>14</v>
      </c>
      <c r="D15" s="49" t="s">
        <v>94</v>
      </c>
      <c r="E15" s="18">
        <v>3</v>
      </c>
      <c r="F15" s="2">
        <v>2</v>
      </c>
      <c r="G15" s="2">
        <v>1</v>
      </c>
      <c r="H15" s="2">
        <v>1</v>
      </c>
      <c r="I15" s="20">
        <f t="shared" si="0"/>
        <v>7</v>
      </c>
    </row>
    <row r="16" spans="1:9" ht="18" customHeight="1">
      <c r="A16" s="15">
        <f t="shared" si="1"/>
        <v>9</v>
      </c>
      <c r="B16" s="48" t="s">
        <v>286</v>
      </c>
      <c r="C16" s="47" t="s">
        <v>14</v>
      </c>
      <c r="D16" s="49" t="s">
        <v>94</v>
      </c>
      <c r="E16" s="18">
        <v>3</v>
      </c>
      <c r="F16" s="2">
        <v>2</v>
      </c>
      <c r="G16" s="2">
        <v>1</v>
      </c>
      <c r="H16" s="2">
        <v>0</v>
      </c>
      <c r="I16" s="20">
        <f t="shared" si="0"/>
        <v>6</v>
      </c>
    </row>
    <row r="17" spans="1:9" ht="18" customHeight="1">
      <c r="A17" s="15">
        <f t="shared" si="1"/>
        <v>10</v>
      </c>
      <c r="B17" s="48" t="s">
        <v>275</v>
      </c>
      <c r="C17" s="47" t="s">
        <v>14</v>
      </c>
      <c r="D17" s="49" t="s">
        <v>94</v>
      </c>
      <c r="E17" s="18">
        <v>1</v>
      </c>
      <c r="F17" s="2">
        <v>0.5</v>
      </c>
      <c r="G17" s="2">
        <v>2</v>
      </c>
      <c r="H17" s="2">
        <v>0.5</v>
      </c>
      <c r="I17" s="20">
        <f t="shared" si="0"/>
        <v>4</v>
      </c>
    </row>
    <row r="18" spans="1:9" ht="18" customHeight="1">
      <c r="A18" s="15">
        <f t="shared" si="1"/>
        <v>11</v>
      </c>
      <c r="B18" s="48" t="s">
        <v>288</v>
      </c>
      <c r="C18" s="47" t="s">
        <v>14</v>
      </c>
      <c r="D18" s="49" t="s">
        <v>94</v>
      </c>
      <c r="E18" s="18">
        <v>1</v>
      </c>
      <c r="F18" s="2">
        <v>1</v>
      </c>
      <c r="G18" s="2">
        <v>1</v>
      </c>
      <c r="H18" s="2">
        <v>1</v>
      </c>
      <c r="I18" s="20">
        <f t="shared" si="0"/>
        <v>4</v>
      </c>
    </row>
    <row r="19" spans="1:9" ht="18" customHeight="1">
      <c r="A19" s="15">
        <f t="shared" si="1"/>
        <v>12</v>
      </c>
      <c r="B19" s="48" t="s">
        <v>12</v>
      </c>
      <c r="C19" s="47" t="s">
        <v>14</v>
      </c>
      <c r="D19" s="49" t="s">
        <v>94</v>
      </c>
      <c r="E19" s="18">
        <v>0.5</v>
      </c>
      <c r="F19" s="2">
        <v>0.5</v>
      </c>
      <c r="G19" s="2">
        <v>1.5</v>
      </c>
      <c r="H19" s="2">
        <v>1</v>
      </c>
      <c r="I19" s="20">
        <f t="shared" si="0"/>
        <v>3.5</v>
      </c>
    </row>
    <row r="20" spans="1:9" ht="18" customHeight="1">
      <c r="A20" s="15">
        <f t="shared" si="1"/>
        <v>13</v>
      </c>
      <c r="B20" s="48" t="s">
        <v>335</v>
      </c>
      <c r="C20" s="47" t="s">
        <v>14</v>
      </c>
      <c r="D20" s="49" t="s">
        <v>169</v>
      </c>
      <c r="E20" s="18">
        <v>1</v>
      </c>
      <c r="F20" s="2">
        <v>0.5</v>
      </c>
      <c r="G20" s="2">
        <v>0</v>
      </c>
      <c r="H20" s="2">
        <v>1.5</v>
      </c>
      <c r="I20" s="20">
        <f t="shared" si="0"/>
        <v>3</v>
      </c>
    </row>
    <row r="21" spans="1:9" ht="18" customHeight="1">
      <c r="A21" s="15">
        <f t="shared" si="1"/>
        <v>14</v>
      </c>
      <c r="B21" s="48" t="s">
        <v>10</v>
      </c>
      <c r="C21" s="47" t="s">
        <v>14</v>
      </c>
      <c r="D21" s="49" t="s">
        <v>292</v>
      </c>
      <c r="E21" s="18">
        <v>2</v>
      </c>
      <c r="F21" s="2">
        <v>0.5</v>
      </c>
      <c r="G21" s="2">
        <v>0.5</v>
      </c>
      <c r="H21" s="2">
        <v>0</v>
      </c>
      <c r="I21" s="20">
        <f t="shared" si="0"/>
        <v>3</v>
      </c>
    </row>
    <row r="22" spans="1:9" ht="18" customHeight="1">
      <c r="A22" s="15">
        <f t="shared" si="1"/>
        <v>15</v>
      </c>
      <c r="B22" s="48" t="s">
        <v>11</v>
      </c>
      <c r="C22" s="47" t="s">
        <v>14</v>
      </c>
      <c r="D22" s="49" t="s">
        <v>94</v>
      </c>
      <c r="E22" s="18">
        <v>0</v>
      </c>
      <c r="F22" s="2">
        <v>0.5</v>
      </c>
      <c r="G22" s="2">
        <v>1</v>
      </c>
      <c r="H22" s="2">
        <v>1</v>
      </c>
      <c r="I22" s="20">
        <f t="shared" si="0"/>
        <v>2.5</v>
      </c>
    </row>
    <row r="23" spans="1:9" ht="18" customHeight="1">
      <c r="A23" s="15">
        <f t="shared" si="1"/>
        <v>16</v>
      </c>
      <c r="B23" s="48" t="s">
        <v>290</v>
      </c>
      <c r="C23" s="47" t="s">
        <v>14</v>
      </c>
      <c r="D23" s="49" t="s">
        <v>146</v>
      </c>
      <c r="E23" s="18">
        <v>0</v>
      </c>
      <c r="F23" s="2">
        <v>1</v>
      </c>
      <c r="G23" s="2">
        <v>1.5</v>
      </c>
      <c r="H23" s="2">
        <v>0</v>
      </c>
      <c r="I23" s="20">
        <f t="shared" si="0"/>
        <v>2.5</v>
      </c>
    </row>
    <row r="24" spans="1:9" ht="18" customHeight="1">
      <c r="A24" s="15">
        <f t="shared" si="1"/>
        <v>17</v>
      </c>
      <c r="B24" s="48" t="s">
        <v>287</v>
      </c>
      <c r="C24" s="47" t="s">
        <v>14</v>
      </c>
      <c r="D24" s="49" t="s">
        <v>96</v>
      </c>
      <c r="E24" s="18">
        <v>0.5</v>
      </c>
      <c r="F24" s="2">
        <v>1</v>
      </c>
      <c r="G24" s="2">
        <v>0.5</v>
      </c>
      <c r="H24" s="2">
        <v>0</v>
      </c>
      <c r="I24" s="20">
        <f t="shared" si="0"/>
        <v>2</v>
      </c>
    </row>
    <row r="25" spans="1:9" ht="18" customHeight="1">
      <c r="A25" s="15">
        <f t="shared" si="1"/>
        <v>18</v>
      </c>
      <c r="B25" s="48" t="s">
        <v>289</v>
      </c>
      <c r="C25" s="47" t="s">
        <v>14</v>
      </c>
      <c r="D25" s="49" t="s">
        <v>107</v>
      </c>
      <c r="E25" s="18">
        <v>0.5</v>
      </c>
      <c r="F25" s="2">
        <v>0</v>
      </c>
      <c r="G25" s="2">
        <v>1.5</v>
      </c>
      <c r="H25" s="2">
        <v>0</v>
      </c>
      <c r="I25" s="20">
        <f t="shared" si="0"/>
        <v>2</v>
      </c>
    </row>
    <row r="26" spans="1:9" ht="18" customHeight="1">
      <c r="A26" s="15">
        <f t="shared" si="1"/>
        <v>19</v>
      </c>
      <c r="B26" s="48" t="s">
        <v>280</v>
      </c>
      <c r="C26" s="47" t="s">
        <v>14</v>
      </c>
      <c r="D26" s="49" t="s">
        <v>94</v>
      </c>
      <c r="E26" s="18">
        <v>0</v>
      </c>
      <c r="F26" s="2">
        <v>1</v>
      </c>
      <c r="G26" s="2">
        <v>0.5</v>
      </c>
      <c r="H26" s="2">
        <v>0</v>
      </c>
      <c r="I26" s="20">
        <f t="shared" si="0"/>
        <v>1.5</v>
      </c>
    </row>
    <row r="27" spans="1:9" ht="18" customHeight="1">
      <c r="A27" s="15">
        <f t="shared" si="1"/>
        <v>20</v>
      </c>
      <c r="B27" s="48" t="s">
        <v>299</v>
      </c>
      <c r="C27" s="47" t="s">
        <v>14</v>
      </c>
      <c r="D27" s="49" t="s">
        <v>96</v>
      </c>
      <c r="E27" s="18">
        <v>0.5</v>
      </c>
      <c r="F27" s="2">
        <v>0</v>
      </c>
      <c r="G27" s="2">
        <v>1</v>
      </c>
      <c r="H27" s="2">
        <v>0</v>
      </c>
      <c r="I27" s="20">
        <f t="shared" si="0"/>
        <v>1.5</v>
      </c>
    </row>
    <row r="28" spans="1:9" ht="18" customHeight="1">
      <c r="A28" s="15">
        <f t="shared" si="1"/>
        <v>21</v>
      </c>
      <c r="B28" s="48" t="s">
        <v>277</v>
      </c>
      <c r="C28" s="47" t="s">
        <v>14</v>
      </c>
      <c r="D28" s="49" t="s">
        <v>107</v>
      </c>
      <c r="E28" s="18">
        <v>0</v>
      </c>
      <c r="F28" s="2">
        <v>0</v>
      </c>
      <c r="G28" s="2">
        <v>0.5</v>
      </c>
      <c r="H28" s="2">
        <v>0.5</v>
      </c>
      <c r="I28" s="20">
        <f t="shared" si="0"/>
        <v>1</v>
      </c>
    </row>
    <row r="29" spans="1:9" ht="18" customHeight="1">
      <c r="A29" s="15">
        <f t="shared" si="1"/>
        <v>22</v>
      </c>
      <c r="B29" s="48" t="s">
        <v>279</v>
      </c>
      <c r="C29" s="47" t="s">
        <v>14</v>
      </c>
      <c r="D29" s="49" t="s">
        <v>94</v>
      </c>
      <c r="E29" s="18">
        <v>0</v>
      </c>
      <c r="F29" s="2">
        <v>0</v>
      </c>
      <c r="G29" s="2">
        <v>1</v>
      </c>
      <c r="H29" s="2">
        <v>0</v>
      </c>
      <c r="I29" s="20">
        <f t="shared" si="0"/>
        <v>1</v>
      </c>
    </row>
    <row r="30" spans="1:9" ht="18" customHeight="1">
      <c r="A30" s="15">
        <f t="shared" si="1"/>
        <v>23</v>
      </c>
      <c r="B30" s="46" t="s">
        <v>276</v>
      </c>
      <c r="C30" s="47" t="s">
        <v>14</v>
      </c>
      <c r="D30" s="50" t="s">
        <v>113</v>
      </c>
      <c r="E30" s="18">
        <v>0.5</v>
      </c>
      <c r="F30" s="2">
        <v>0</v>
      </c>
      <c r="G30" s="2">
        <v>0</v>
      </c>
      <c r="H30" s="2">
        <v>0</v>
      </c>
      <c r="I30" s="20">
        <f t="shared" si="0"/>
        <v>0.5</v>
      </c>
    </row>
    <row r="31" spans="1:9" ht="18" customHeight="1">
      <c r="A31" s="15">
        <f t="shared" si="1"/>
        <v>24</v>
      </c>
      <c r="B31" s="48" t="s">
        <v>283</v>
      </c>
      <c r="C31" s="47" t="s">
        <v>14</v>
      </c>
      <c r="D31" s="49" t="s">
        <v>282</v>
      </c>
      <c r="E31" s="18">
        <v>0</v>
      </c>
      <c r="F31" s="2">
        <v>0</v>
      </c>
      <c r="G31" s="2">
        <v>0.5</v>
      </c>
      <c r="H31" s="2">
        <v>0</v>
      </c>
      <c r="I31" s="20">
        <f t="shared" si="0"/>
        <v>0.5</v>
      </c>
    </row>
    <row r="32" spans="1:9" ht="18" customHeight="1">
      <c r="A32" s="15">
        <f t="shared" si="1"/>
        <v>25</v>
      </c>
      <c r="B32" s="48" t="s">
        <v>296</v>
      </c>
      <c r="C32" s="47" t="s">
        <v>14</v>
      </c>
      <c r="D32" s="49" t="s">
        <v>90</v>
      </c>
      <c r="E32" s="18">
        <v>0.5</v>
      </c>
      <c r="F32" s="2">
        <v>0</v>
      </c>
      <c r="G32" s="2">
        <v>0</v>
      </c>
      <c r="H32" s="2">
        <v>0</v>
      </c>
      <c r="I32" s="20">
        <f t="shared" si="0"/>
        <v>0.5</v>
      </c>
    </row>
    <row r="33" spans="1:9" ht="18" customHeight="1">
      <c r="A33" s="15">
        <f t="shared" si="1"/>
        <v>26</v>
      </c>
      <c r="B33" s="48" t="s">
        <v>272</v>
      </c>
      <c r="C33" s="47" t="s">
        <v>14</v>
      </c>
      <c r="D33" s="49" t="s">
        <v>137</v>
      </c>
      <c r="E33" s="18"/>
      <c r="F33" s="2"/>
      <c r="G33" s="2"/>
      <c r="H33" s="2"/>
      <c r="I33" s="20" t="s">
        <v>334</v>
      </c>
    </row>
    <row r="34" spans="1:9" ht="18" customHeight="1">
      <c r="A34" s="15">
        <f t="shared" si="1"/>
        <v>27</v>
      </c>
      <c r="B34" s="46" t="s">
        <v>273</v>
      </c>
      <c r="C34" s="47" t="s">
        <v>14</v>
      </c>
      <c r="D34" s="50" t="s">
        <v>84</v>
      </c>
      <c r="E34" s="18"/>
      <c r="F34" s="2"/>
      <c r="G34" s="2"/>
      <c r="H34" s="2"/>
      <c r="I34" s="20" t="s">
        <v>334</v>
      </c>
    </row>
    <row r="35" spans="1:9" ht="18" customHeight="1">
      <c r="A35" s="15">
        <f t="shared" si="1"/>
        <v>28</v>
      </c>
      <c r="B35" s="46" t="s">
        <v>274</v>
      </c>
      <c r="C35" s="47" t="s">
        <v>14</v>
      </c>
      <c r="D35" s="50" t="s">
        <v>113</v>
      </c>
      <c r="E35" s="18"/>
      <c r="F35" s="2"/>
      <c r="G35" s="2"/>
      <c r="H35" s="2"/>
      <c r="I35" s="20" t="s">
        <v>334</v>
      </c>
    </row>
    <row r="36" spans="1:9" ht="18" customHeight="1">
      <c r="A36" s="15">
        <f t="shared" si="1"/>
        <v>29</v>
      </c>
      <c r="B36" s="48" t="s">
        <v>278</v>
      </c>
      <c r="C36" s="47" t="s">
        <v>14</v>
      </c>
      <c r="D36" s="49" t="s">
        <v>137</v>
      </c>
      <c r="E36" s="18"/>
      <c r="F36" s="2"/>
      <c r="G36" s="2"/>
      <c r="H36" s="2"/>
      <c r="I36" s="20" t="s">
        <v>334</v>
      </c>
    </row>
    <row r="37" spans="1:9" ht="18" customHeight="1">
      <c r="A37" s="15">
        <f t="shared" si="1"/>
        <v>30</v>
      </c>
      <c r="B37" s="46" t="s">
        <v>285</v>
      </c>
      <c r="C37" s="47" t="s">
        <v>14</v>
      </c>
      <c r="D37" s="50" t="s">
        <v>84</v>
      </c>
      <c r="E37" s="18"/>
      <c r="F37" s="2"/>
      <c r="G37" s="2"/>
      <c r="H37" s="2"/>
      <c r="I37" s="20" t="s">
        <v>334</v>
      </c>
    </row>
    <row r="38" spans="1:9" ht="18" customHeight="1">
      <c r="A38" s="15">
        <f t="shared" si="1"/>
        <v>31</v>
      </c>
      <c r="B38" s="48" t="s">
        <v>43</v>
      </c>
      <c r="C38" s="47" t="s">
        <v>14</v>
      </c>
      <c r="D38" s="49" t="s">
        <v>86</v>
      </c>
      <c r="E38" s="18"/>
      <c r="F38" s="2"/>
      <c r="G38" s="2"/>
      <c r="H38" s="2"/>
      <c r="I38" s="20" t="s">
        <v>334</v>
      </c>
    </row>
    <row r="39" spans="1:9" ht="18" customHeight="1">
      <c r="A39" s="15">
        <f t="shared" si="1"/>
        <v>32</v>
      </c>
      <c r="B39" s="48" t="s">
        <v>294</v>
      </c>
      <c r="C39" s="47" t="s">
        <v>14</v>
      </c>
      <c r="D39" s="49" t="s">
        <v>107</v>
      </c>
      <c r="E39" s="18"/>
      <c r="F39" s="2"/>
      <c r="G39" s="2"/>
      <c r="H39" s="2"/>
      <c r="I39" s="20" t="s">
        <v>334</v>
      </c>
    </row>
    <row r="40" spans="1:9" ht="18" customHeight="1">
      <c r="A40" s="15">
        <f t="shared" si="1"/>
        <v>33</v>
      </c>
      <c r="B40" s="48" t="s">
        <v>298</v>
      </c>
      <c r="C40" s="47" t="s">
        <v>14</v>
      </c>
      <c r="D40" s="49" t="s">
        <v>107</v>
      </c>
      <c r="E40" s="18"/>
      <c r="F40" s="2"/>
      <c r="G40" s="2"/>
      <c r="H40" s="2"/>
      <c r="I40" s="20" t="s">
        <v>334</v>
      </c>
    </row>
    <row r="41" spans="1:9" ht="18" customHeight="1">
      <c r="A41" s="15">
        <f t="shared" si="1"/>
        <v>34</v>
      </c>
      <c r="B41" s="48" t="s">
        <v>300</v>
      </c>
      <c r="C41" s="47" t="s">
        <v>14</v>
      </c>
      <c r="D41" s="49" t="s">
        <v>86</v>
      </c>
      <c r="E41" s="18"/>
      <c r="F41" s="2"/>
      <c r="G41" s="2"/>
      <c r="H41" s="2"/>
      <c r="I41" s="20" t="s">
        <v>334</v>
      </c>
    </row>
    <row r="42" spans="1:9" ht="18" customHeight="1">
      <c r="A42" s="15">
        <f t="shared" si="1"/>
        <v>35</v>
      </c>
      <c r="B42" s="48" t="s">
        <v>44</v>
      </c>
      <c r="C42" s="47" t="s">
        <v>14</v>
      </c>
      <c r="D42" s="49" t="s">
        <v>86</v>
      </c>
      <c r="E42" s="18"/>
      <c r="F42" s="2"/>
      <c r="G42" s="2"/>
      <c r="H42" s="2"/>
      <c r="I42" s="20" t="s">
        <v>334</v>
      </c>
    </row>
    <row r="45" ht="12.75">
      <c r="B45" s="4" t="s">
        <v>34</v>
      </c>
    </row>
    <row r="46" ht="12.75">
      <c r="B46" s="4"/>
    </row>
  </sheetData>
  <sheetProtection/>
  <printOptions/>
  <pageMargins left="0.61" right="0.2362204724409449" top="0.4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D29" sqref="D29"/>
    </sheetView>
  </sheetViews>
  <sheetFormatPr defaultColWidth="9.140625" defaultRowHeight="15.75" customHeight="1"/>
  <cols>
    <col min="1" max="1" width="6.140625" style="1" customWidth="1"/>
    <col min="2" max="2" width="27.28125" style="0" customWidth="1"/>
    <col min="3" max="3" width="10.421875" style="0" customWidth="1"/>
    <col min="4" max="4" width="43.00390625" style="0" customWidth="1"/>
    <col min="5" max="8" width="9.140625" style="1" customWidth="1"/>
    <col min="9" max="9" width="9.140625" style="22" customWidth="1"/>
  </cols>
  <sheetData>
    <row r="2" spans="3:4" ht="15.75" customHeight="1">
      <c r="C2" s="6"/>
      <c r="D2" s="3" t="s">
        <v>61</v>
      </c>
    </row>
    <row r="3" spans="3:4" ht="15.75" customHeight="1">
      <c r="C3" s="6"/>
      <c r="D3" s="3" t="s">
        <v>82</v>
      </c>
    </row>
    <row r="5" spans="1:9" ht="15.75" customHeight="1">
      <c r="A5" s="2" t="s">
        <v>0</v>
      </c>
      <c r="B5" s="12" t="s">
        <v>1</v>
      </c>
      <c r="C5" s="13" t="s">
        <v>2</v>
      </c>
      <c r="D5" s="14" t="s">
        <v>46</v>
      </c>
      <c r="E5" s="2" t="s">
        <v>62</v>
      </c>
      <c r="F5" s="2" t="s">
        <v>63</v>
      </c>
      <c r="G5" s="2" t="s">
        <v>64</v>
      </c>
      <c r="H5" s="2" t="s">
        <v>65</v>
      </c>
      <c r="I5" s="19" t="s">
        <v>66</v>
      </c>
    </row>
    <row r="6" spans="1:9" ht="15.75" customHeight="1">
      <c r="A6" s="2">
        <v>1</v>
      </c>
      <c r="B6" s="51" t="s">
        <v>317</v>
      </c>
      <c r="C6" s="17" t="s">
        <v>47</v>
      </c>
      <c r="D6" s="17" t="s">
        <v>304</v>
      </c>
      <c r="E6" s="2">
        <v>5</v>
      </c>
      <c r="F6" s="2">
        <v>7</v>
      </c>
      <c r="G6" s="2">
        <v>0.5</v>
      </c>
      <c r="H6" s="2">
        <v>6.5</v>
      </c>
      <c r="I6" s="20">
        <f aca="true" t="shared" si="0" ref="I6:I23">SUM(E6+F6+G6+H6)</f>
        <v>19</v>
      </c>
    </row>
    <row r="7" spans="1:9" ht="15.75" customHeight="1">
      <c r="A7" s="2">
        <f>SUM(A6+1)</f>
        <v>2</v>
      </c>
      <c r="B7" s="16" t="s">
        <v>315</v>
      </c>
      <c r="C7" s="17" t="s">
        <v>47</v>
      </c>
      <c r="D7" s="17" t="s">
        <v>302</v>
      </c>
      <c r="E7" s="2">
        <v>7</v>
      </c>
      <c r="F7" s="2">
        <v>7</v>
      </c>
      <c r="G7" s="2">
        <v>1</v>
      </c>
      <c r="H7" s="2">
        <v>2</v>
      </c>
      <c r="I7" s="20">
        <f t="shared" si="0"/>
        <v>17</v>
      </c>
    </row>
    <row r="8" spans="1:9" ht="15.75" customHeight="1">
      <c r="A8" s="2">
        <f aca="true" t="shared" si="1" ref="A8:A23">SUM(A7+1)</f>
        <v>3</v>
      </c>
      <c r="B8" s="16" t="s">
        <v>313</v>
      </c>
      <c r="C8" s="17" t="s">
        <v>47</v>
      </c>
      <c r="D8" s="17" t="s">
        <v>302</v>
      </c>
      <c r="E8" s="2">
        <v>7</v>
      </c>
      <c r="F8" s="2">
        <v>3</v>
      </c>
      <c r="G8" s="2">
        <v>0.5</v>
      </c>
      <c r="H8" s="2">
        <v>3</v>
      </c>
      <c r="I8" s="20">
        <f t="shared" si="0"/>
        <v>13.5</v>
      </c>
    </row>
    <row r="9" spans="1:9" ht="15.75" customHeight="1">
      <c r="A9" s="2">
        <f t="shared" si="1"/>
        <v>4</v>
      </c>
      <c r="B9" s="16" t="s">
        <v>306</v>
      </c>
      <c r="C9" s="17" t="s">
        <v>47</v>
      </c>
      <c r="D9" s="17" t="s">
        <v>302</v>
      </c>
      <c r="E9" s="2">
        <v>7</v>
      </c>
      <c r="F9" s="2">
        <v>3</v>
      </c>
      <c r="G9" s="2">
        <v>0</v>
      </c>
      <c r="H9" s="2">
        <v>2</v>
      </c>
      <c r="I9" s="20">
        <f t="shared" si="0"/>
        <v>12</v>
      </c>
    </row>
    <row r="10" spans="1:9" ht="15.75" customHeight="1">
      <c r="A10" s="2">
        <f t="shared" si="1"/>
        <v>5</v>
      </c>
      <c r="B10" s="51" t="s">
        <v>305</v>
      </c>
      <c r="C10" s="17" t="s">
        <v>47</v>
      </c>
      <c r="D10" s="17" t="s">
        <v>304</v>
      </c>
      <c r="E10" s="2">
        <v>7</v>
      </c>
      <c r="F10" s="2">
        <v>3.5</v>
      </c>
      <c r="G10" s="2">
        <v>1</v>
      </c>
      <c r="H10" s="2">
        <v>0</v>
      </c>
      <c r="I10" s="20">
        <f t="shared" si="0"/>
        <v>11.5</v>
      </c>
    </row>
    <row r="11" spans="1:9" ht="15.75" customHeight="1">
      <c r="A11" s="2">
        <f t="shared" si="1"/>
        <v>6</v>
      </c>
      <c r="B11" s="51" t="s">
        <v>314</v>
      </c>
      <c r="C11" s="17" t="s">
        <v>47</v>
      </c>
      <c r="D11" s="17" t="s">
        <v>304</v>
      </c>
      <c r="E11" s="2">
        <v>5</v>
      </c>
      <c r="F11" s="2">
        <v>0</v>
      </c>
      <c r="G11" s="2">
        <v>3.5</v>
      </c>
      <c r="H11" s="2">
        <v>1</v>
      </c>
      <c r="I11" s="20">
        <f t="shared" si="0"/>
        <v>9.5</v>
      </c>
    </row>
    <row r="12" spans="1:9" ht="15.75" customHeight="1">
      <c r="A12" s="2">
        <f t="shared" si="1"/>
        <v>7</v>
      </c>
      <c r="B12" s="51" t="s">
        <v>15</v>
      </c>
      <c r="C12" s="17" t="s">
        <v>47</v>
      </c>
      <c r="D12" s="17" t="s">
        <v>304</v>
      </c>
      <c r="E12" s="2">
        <v>6</v>
      </c>
      <c r="F12" s="2">
        <v>1</v>
      </c>
      <c r="G12" s="2">
        <v>0</v>
      </c>
      <c r="H12" s="2">
        <v>2</v>
      </c>
      <c r="I12" s="20">
        <f t="shared" si="0"/>
        <v>9</v>
      </c>
    </row>
    <row r="13" spans="1:9" ht="15.75" customHeight="1">
      <c r="A13" s="2">
        <f t="shared" si="1"/>
        <v>8</v>
      </c>
      <c r="B13" s="51" t="s">
        <v>309</v>
      </c>
      <c r="C13" s="17" t="s">
        <v>47</v>
      </c>
      <c r="D13" s="17" t="s">
        <v>308</v>
      </c>
      <c r="E13" s="2">
        <v>6</v>
      </c>
      <c r="F13" s="2">
        <v>1</v>
      </c>
      <c r="G13" s="2">
        <v>0.5</v>
      </c>
      <c r="H13" s="2">
        <v>0</v>
      </c>
      <c r="I13" s="20">
        <f t="shared" si="0"/>
        <v>7.5</v>
      </c>
    </row>
    <row r="14" spans="1:9" ht="15.75" customHeight="1">
      <c r="A14" s="2">
        <f t="shared" si="1"/>
        <v>9</v>
      </c>
      <c r="B14" s="16" t="s">
        <v>311</v>
      </c>
      <c r="C14" s="17" t="s">
        <v>47</v>
      </c>
      <c r="D14" s="17" t="s">
        <v>302</v>
      </c>
      <c r="E14" s="2">
        <v>2</v>
      </c>
      <c r="F14" s="2">
        <v>2</v>
      </c>
      <c r="G14" s="2">
        <v>3.5</v>
      </c>
      <c r="H14" s="2">
        <v>0</v>
      </c>
      <c r="I14" s="20">
        <f t="shared" si="0"/>
        <v>7.5</v>
      </c>
    </row>
    <row r="15" spans="1:9" ht="15.75" customHeight="1">
      <c r="A15" s="2">
        <f t="shared" si="1"/>
        <v>10</v>
      </c>
      <c r="B15" s="16" t="s">
        <v>303</v>
      </c>
      <c r="C15" s="17" t="s">
        <v>47</v>
      </c>
      <c r="D15" s="17" t="s">
        <v>302</v>
      </c>
      <c r="E15" s="2">
        <v>5</v>
      </c>
      <c r="F15" s="2">
        <v>0.5</v>
      </c>
      <c r="G15" s="2">
        <v>1</v>
      </c>
      <c r="H15" s="2">
        <v>0</v>
      </c>
      <c r="I15" s="20">
        <f t="shared" si="0"/>
        <v>6.5</v>
      </c>
    </row>
    <row r="16" spans="1:9" ht="15.75" customHeight="1">
      <c r="A16" s="2">
        <f t="shared" si="1"/>
        <v>11</v>
      </c>
      <c r="B16" s="51" t="s">
        <v>307</v>
      </c>
      <c r="C16" s="17" t="s">
        <v>47</v>
      </c>
      <c r="D16" s="17" t="s">
        <v>308</v>
      </c>
      <c r="E16" s="2">
        <v>1</v>
      </c>
      <c r="F16" s="2">
        <v>1</v>
      </c>
      <c r="G16" s="2">
        <v>3</v>
      </c>
      <c r="H16" s="2">
        <v>1</v>
      </c>
      <c r="I16" s="20">
        <f t="shared" si="0"/>
        <v>6</v>
      </c>
    </row>
    <row r="17" spans="1:9" ht="15.75" customHeight="1">
      <c r="A17" s="2">
        <f t="shared" si="1"/>
        <v>12</v>
      </c>
      <c r="B17" s="51" t="s">
        <v>16</v>
      </c>
      <c r="C17" s="17" t="s">
        <v>47</v>
      </c>
      <c r="D17" s="17" t="s">
        <v>304</v>
      </c>
      <c r="E17" s="2">
        <v>4</v>
      </c>
      <c r="F17" s="2">
        <v>0</v>
      </c>
      <c r="G17" s="2">
        <v>1</v>
      </c>
      <c r="H17" s="2">
        <v>1</v>
      </c>
      <c r="I17" s="20">
        <f t="shared" si="0"/>
        <v>6</v>
      </c>
    </row>
    <row r="18" spans="1:9" ht="15.75" customHeight="1">
      <c r="A18" s="2">
        <f t="shared" si="1"/>
        <v>13</v>
      </c>
      <c r="B18" s="51" t="s">
        <v>318</v>
      </c>
      <c r="C18" s="17" t="s">
        <v>47</v>
      </c>
      <c r="D18" s="17" t="s">
        <v>308</v>
      </c>
      <c r="E18" s="2">
        <v>3</v>
      </c>
      <c r="F18" s="2">
        <v>1.5</v>
      </c>
      <c r="G18" s="2">
        <v>0</v>
      </c>
      <c r="H18" s="2">
        <v>1</v>
      </c>
      <c r="I18" s="20">
        <f t="shared" si="0"/>
        <v>5.5</v>
      </c>
    </row>
    <row r="19" spans="1:9" ht="15.75" customHeight="1">
      <c r="A19" s="2">
        <f t="shared" si="1"/>
        <v>14</v>
      </c>
      <c r="B19" s="51" t="s">
        <v>17</v>
      </c>
      <c r="C19" s="17" t="s">
        <v>47</v>
      </c>
      <c r="D19" s="17" t="s">
        <v>304</v>
      </c>
      <c r="E19" s="2">
        <v>3</v>
      </c>
      <c r="F19" s="2">
        <v>0</v>
      </c>
      <c r="G19" s="2">
        <v>0</v>
      </c>
      <c r="H19" s="2">
        <v>1</v>
      </c>
      <c r="I19" s="20">
        <f t="shared" si="0"/>
        <v>4</v>
      </c>
    </row>
    <row r="20" spans="1:9" ht="15.75" customHeight="1">
      <c r="A20" s="2">
        <f t="shared" si="1"/>
        <v>15</v>
      </c>
      <c r="B20" s="16" t="s">
        <v>310</v>
      </c>
      <c r="C20" s="17" t="s">
        <v>47</v>
      </c>
      <c r="D20" s="17" t="s">
        <v>302</v>
      </c>
      <c r="E20" s="2">
        <v>2</v>
      </c>
      <c r="F20" s="2">
        <v>1.5</v>
      </c>
      <c r="G20" s="2">
        <v>0.5</v>
      </c>
      <c r="H20" s="2">
        <v>0</v>
      </c>
      <c r="I20" s="20">
        <f t="shared" si="0"/>
        <v>4</v>
      </c>
    </row>
    <row r="21" spans="1:9" ht="15.75" customHeight="1">
      <c r="A21" s="2">
        <f t="shared" si="1"/>
        <v>16</v>
      </c>
      <c r="B21" s="16" t="s">
        <v>312</v>
      </c>
      <c r="C21" s="17" t="s">
        <v>47</v>
      </c>
      <c r="D21" s="17" t="s">
        <v>302</v>
      </c>
      <c r="E21" s="2">
        <v>2</v>
      </c>
      <c r="F21" s="2">
        <v>1.5</v>
      </c>
      <c r="G21" s="2">
        <v>0</v>
      </c>
      <c r="H21" s="2">
        <v>0</v>
      </c>
      <c r="I21" s="20">
        <f t="shared" si="0"/>
        <v>3.5</v>
      </c>
    </row>
    <row r="22" spans="1:9" ht="15.75" customHeight="1">
      <c r="A22" s="2">
        <f t="shared" si="1"/>
        <v>17</v>
      </c>
      <c r="B22" s="16" t="s">
        <v>301</v>
      </c>
      <c r="C22" s="17" t="s">
        <v>47</v>
      </c>
      <c r="D22" s="17" t="s">
        <v>302</v>
      </c>
      <c r="E22" s="2">
        <v>2</v>
      </c>
      <c r="F22" s="2">
        <v>0</v>
      </c>
      <c r="G22" s="2">
        <v>1</v>
      </c>
      <c r="H22" s="2">
        <v>0</v>
      </c>
      <c r="I22" s="20">
        <f t="shared" si="0"/>
        <v>3</v>
      </c>
    </row>
    <row r="23" spans="1:9" ht="12.75" customHeight="1">
      <c r="A23" s="2">
        <f t="shared" si="1"/>
        <v>18</v>
      </c>
      <c r="B23" s="16" t="s">
        <v>316</v>
      </c>
      <c r="C23" s="17" t="s">
        <v>47</v>
      </c>
      <c r="D23" s="17" t="s">
        <v>302</v>
      </c>
      <c r="E23" s="2">
        <v>1</v>
      </c>
      <c r="F23" s="2">
        <v>0</v>
      </c>
      <c r="G23" s="2">
        <v>0</v>
      </c>
      <c r="H23" s="2">
        <v>0</v>
      </c>
      <c r="I23" s="20">
        <f t="shared" si="0"/>
        <v>1</v>
      </c>
    </row>
    <row r="26" ht="15.75" customHeight="1">
      <c r="B26" s="10" t="s">
        <v>34</v>
      </c>
    </row>
    <row r="27" ht="15.75" customHeight="1">
      <c r="B27" s="10"/>
    </row>
  </sheetData>
  <sheetProtection/>
  <printOptions/>
  <pageMargins left="0.7086614173228347" right="0.7086614173228347" top="0.45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22" sqref="H22"/>
    </sheetView>
  </sheetViews>
  <sheetFormatPr defaultColWidth="9.140625" defaultRowHeight="12.75"/>
  <cols>
    <col min="2" max="2" width="25.57421875" style="0" bestFit="1" customWidth="1"/>
    <col min="4" max="4" width="35.7109375" style="0" bestFit="1" customWidth="1"/>
    <col min="9" max="9" width="9.140625" style="21" customWidth="1"/>
  </cols>
  <sheetData>
    <row r="1" spans="3:6" ht="12.75">
      <c r="C1" s="6"/>
      <c r="D1" s="3" t="s">
        <v>61</v>
      </c>
      <c r="E1" s="6"/>
      <c r="F1" s="6"/>
    </row>
    <row r="2" spans="3:6" ht="12.75">
      <c r="C2" s="6"/>
      <c r="D2" s="3" t="s">
        <v>82</v>
      </c>
      <c r="E2" s="6"/>
      <c r="F2" s="6"/>
    </row>
    <row r="4" spans="1:9" ht="15.75" customHeight="1">
      <c r="A4" s="2" t="s">
        <v>0</v>
      </c>
      <c r="B4" s="12" t="s">
        <v>1</v>
      </c>
      <c r="C4" s="13" t="s">
        <v>2</v>
      </c>
      <c r="D4" s="14" t="s">
        <v>46</v>
      </c>
      <c r="E4" s="13" t="s">
        <v>62</v>
      </c>
      <c r="F4" s="13" t="s">
        <v>63</v>
      </c>
      <c r="G4" s="13" t="s">
        <v>64</v>
      </c>
      <c r="H4" s="13" t="s">
        <v>65</v>
      </c>
      <c r="I4" s="53" t="s">
        <v>66</v>
      </c>
    </row>
    <row r="5" spans="1:9" ht="15.75" customHeight="1">
      <c r="A5" s="15">
        <v>1</v>
      </c>
      <c r="B5" s="55" t="s">
        <v>325</v>
      </c>
      <c r="C5" s="17" t="s">
        <v>53</v>
      </c>
      <c r="D5" s="17" t="s">
        <v>302</v>
      </c>
      <c r="E5" s="2">
        <v>7</v>
      </c>
      <c r="F5" s="2">
        <v>2</v>
      </c>
      <c r="G5" s="2">
        <v>4</v>
      </c>
      <c r="H5" s="2">
        <v>2</v>
      </c>
      <c r="I5" s="20">
        <f aca="true" t="shared" si="0" ref="I5:I16">SUM(E5+F5+G5+H5)</f>
        <v>15</v>
      </c>
    </row>
    <row r="6" spans="1:9" ht="18" customHeight="1">
      <c r="A6" s="15">
        <f>SUM(A5+1)</f>
        <v>2</v>
      </c>
      <c r="B6" s="54" t="s">
        <v>48</v>
      </c>
      <c r="C6" s="17" t="s">
        <v>53</v>
      </c>
      <c r="D6" s="17" t="s">
        <v>304</v>
      </c>
      <c r="E6" s="2">
        <v>3</v>
      </c>
      <c r="F6" s="2">
        <v>2</v>
      </c>
      <c r="G6" s="2">
        <v>0</v>
      </c>
      <c r="H6" s="2">
        <v>2</v>
      </c>
      <c r="I6" s="20">
        <f t="shared" si="0"/>
        <v>7</v>
      </c>
    </row>
    <row r="7" spans="1:9" ht="18" customHeight="1">
      <c r="A7" s="15">
        <f aca="true" t="shared" si="1" ref="A7:A17">SUM(A6+1)</f>
        <v>3</v>
      </c>
      <c r="B7" s="54" t="s">
        <v>322</v>
      </c>
      <c r="C7" s="17" t="s">
        <v>53</v>
      </c>
      <c r="D7" s="17" t="s">
        <v>304</v>
      </c>
      <c r="E7" s="2">
        <v>3</v>
      </c>
      <c r="F7" s="2">
        <v>2</v>
      </c>
      <c r="G7" s="2">
        <v>1</v>
      </c>
      <c r="H7" s="2">
        <v>0</v>
      </c>
      <c r="I7" s="20">
        <f t="shared" si="0"/>
        <v>6</v>
      </c>
    </row>
    <row r="8" spans="1:9" ht="18" customHeight="1">
      <c r="A8" s="15">
        <f t="shared" si="1"/>
        <v>4</v>
      </c>
      <c r="B8" s="55" t="s">
        <v>323</v>
      </c>
      <c r="C8" s="17" t="s">
        <v>53</v>
      </c>
      <c r="D8" s="17" t="s">
        <v>302</v>
      </c>
      <c r="E8" s="2">
        <v>2</v>
      </c>
      <c r="F8" s="2">
        <v>2</v>
      </c>
      <c r="G8" s="2">
        <v>0</v>
      </c>
      <c r="H8" s="2">
        <v>2</v>
      </c>
      <c r="I8" s="20">
        <f t="shared" si="0"/>
        <v>6</v>
      </c>
    </row>
    <row r="9" spans="1:9" ht="18" customHeight="1">
      <c r="A9" s="15">
        <f t="shared" si="1"/>
        <v>5</v>
      </c>
      <c r="B9" s="55" t="s">
        <v>327</v>
      </c>
      <c r="C9" s="17" t="s">
        <v>53</v>
      </c>
      <c r="D9" s="17" t="s">
        <v>302</v>
      </c>
      <c r="E9" s="2">
        <v>3</v>
      </c>
      <c r="F9" s="2">
        <v>2</v>
      </c>
      <c r="G9" s="2">
        <v>0</v>
      </c>
      <c r="H9" s="2">
        <v>0</v>
      </c>
      <c r="I9" s="20">
        <f t="shared" si="0"/>
        <v>5</v>
      </c>
    </row>
    <row r="10" spans="1:9" ht="18" customHeight="1">
      <c r="A10" s="15">
        <f t="shared" si="1"/>
        <v>6</v>
      </c>
      <c r="B10" s="55" t="s">
        <v>51</v>
      </c>
      <c r="C10" s="17" t="s">
        <v>53</v>
      </c>
      <c r="D10" s="17" t="s">
        <v>324</v>
      </c>
      <c r="E10" s="2">
        <v>2</v>
      </c>
      <c r="F10" s="2">
        <v>1</v>
      </c>
      <c r="G10" s="2">
        <v>1</v>
      </c>
      <c r="H10" s="2">
        <v>1</v>
      </c>
      <c r="I10" s="20">
        <f t="shared" si="0"/>
        <v>5</v>
      </c>
    </row>
    <row r="11" spans="1:9" ht="18" customHeight="1">
      <c r="A11" s="15">
        <f t="shared" si="1"/>
        <v>7</v>
      </c>
      <c r="B11" s="54" t="s">
        <v>52</v>
      </c>
      <c r="C11" s="17" t="s">
        <v>53</v>
      </c>
      <c r="D11" s="17" t="s">
        <v>304</v>
      </c>
      <c r="E11" s="2">
        <v>3</v>
      </c>
      <c r="F11" s="2">
        <v>1</v>
      </c>
      <c r="G11" s="2">
        <v>1</v>
      </c>
      <c r="H11" s="2">
        <v>0</v>
      </c>
      <c r="I11" s="20">
        <f t="shared" si="0"/>
        <v>5</v>
      </c>
    </row>
    <row r="12" spans="1:9" ht="18" customHeight="1">
      <c r="A12" s="15">
        <f t="shared" si="1"/>
        <v>8</v>
      </c>
      <c r="B12" s="55" t="s">
        <v>321</v>
      </c>
      <c r="C12" s="17" t="s">
        <v>53</v>
      </c>
      <c r="D12" s="17" t="s">
        <v>302</v>
      </c>
      <c r="E12" s="2">
        <v>1</v>
      </c>
      <c r="F12" s="2">
        <v>2</v>
      </c>
      <c r="G12" s="2">
        <v>1</v>
      </c>
      <c r="H12" s="2">
        <v>0</v>
      </c>
      <c r="I12" s="20">
        <f t="shared" si="0"/>
        <v>4</v>
      </c>
    </row>
    <row r="13" spans="1:9" ht="18" customHeight="1">
      <c r="A13" s="15">
        <f t="shared" si="1"/>
        <v>9</v>
      </c>
      <c r="B13" s="55" t="s">
        <v>50</v>
      </c>
      <c r="C13" s="17" t="s">
        <v>53</v>
      </c>
      <c r="D13" s="17" t="s">
        <v>324</v>
      </c>
      <c r="E13" s="2">
        <v>0</v>
      </c>
      <c r="F13" s="2">
        <v>2</v>
      </c>
      <c r="G13" s="2">
        <v>1</v>
      </c>
      <c r="H13" s="2">
        <v>1</v>
      </c>
      <c r="I13" s="20">
        <f t="shared" si="0"/>
        <v>4</v>
      </c>
    </row>
    <row r="14" spans="1:9" ht="18" customHeight="1">
      <c r="A14" s="15">
        <f t="shared" si="1"/>
        <v>10</v>
      </c>
      <c r="B14" s="54" t="s">
        <v>49</v>
      </c>
      <c r="C14" s="17" t="s">
        <v>53</v>
      </c>
      <c r="D14" s="17" t="s">
        <v>308</v>
      </c>
      <c r="E14" s="2">
        <v>0</v>
      </c>
      <c r="F14" s="2">
        <v>2</v>
      </c>
      <c r="G14" s="2">
        <v>0</v>
      </c>
      <c r="H14" s="2">
        <v>0</v>
      </c>
      <c r="I14" s="20">
        <f t="shared" si="0"/>
        <v>2</v>
      </c>
    </row>
    <row r="15" spans="1:9" ht="18" customHeight="1">
      <c r="A15" s="15">
        <f t="shared" si="1"/>
        <v>11</v>
      </c>
      <c r="B15" s="54" t="s">
        <v>319</v>
      </c>
      <c r="C15" s="17" t="s">
        <v>53</v>
      </c>
      <c r="D15" s="17" t="s">
        <v>308</v>
      </c>
      <c r="E15" s="2">
        <v>0</v>
      </c>
      <c r="F15" s="2">
        <v>1</v>
      </c>
      <c r="G15" s="2">
        <v>0</v>
      </c>
      <c r="H15" s="2">
        <v>0</v>
      </c>
      <c r="I15" s="20">
        <f t="shared" si="0"/>
        <v>1</v>
      </c>
    </row>
    <row r="16" spans="1:9" ht="18" customHeight="1">
      <c r="A16" s="15">
        <f t="shared" si="1"/>
        <v>12</v>
      </c>
      <c r="B16" s="55" t="s">
        <v>326</v>
      </c>
      <c r="C16" s="17" t="s">
        <v>53</v>
      </c>
      <c r="D16" s="17" t="s">
        <v>302</v>
      </c>
      <c r="E16" s="2">
        <v>0</v>
      </c>
      <c r="F16" s="2">
        <v>1</v>
      </c>
      <c r="G16" s="2">
        <v>0</v>
      </c>
      <c r="H16" s="2">
        <v>0</v>
      </c>
      <c r="I16" s="20">
        <f t="shared" si="0"/>
        <v>1</v>
      </c>
    </row>
    <row r="17" spans="1:9" ht="18" customHeight="1">
      <c r="A17" s="15">
        <f t="shared" si="1"/>
        <v>13</v>
      </c>
      <c r="B17" s="54" t="s">
        <v>320</v>
      </c>
      <c r="C17" s="17" t="s">
        <v>53</v>
      </c>
      <c r="D17" s="17" t="s">
        <v>308</v>
      </c>
      <c r="E17" s="2"/>
      <c r="F17" s="2"/>
      <c r="G17" s="2"/>
      <c r="H17" s="2"/>
      <c r="I17" s="20" t="s">
        <v>336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25.57421875" style="0" bestFit="1" customWidth="1"/>
    <col min="4" max="4" width="35.7109375" style="0" bestFit="1" customWidth="1"/>
    <col min="5" max="8" width="9.140625" style="1" customWidth="1"/>
    <col min="9" max="9" width="9.140625" style="22" customWidth="1"/>
  </cols>
  <sheetData>
    <row r="1" spans="2:4" ht="12.75">
      <c r="B1" s="6"/>
      <c r="C1" s="3" t="s">
        <v>61</v>
      </c>
      <c r="D1" s="6"/>
    </row>
    <row r="2" spans="2:4" ht="12.75">
      <c r="B2" s="6"/>
      <c r="C2" s="3" t="s">
        <v>82</v>
      </c>
      <c r="D2" s="6"/>
    </row>
    <row r="3" spans="2:4" ht="12.75">
      <c r="B3" s="6"/>
      <c r="C3" s="3"/>
      <c r="D3" s="6"/>
    </row>
    <row r="4" spans="2:4" ht="12.75">
      <c r="B4" s="6"/>
      <c r="C4" s="3"/>
      <c r="D4" s="6"/>
    </row>
    <row r="5" spans="2:4" ht="12.75">
      <c r="B5" s="6"/>
      <c r="C5" s="3"/>
      <c r="D5" s="6"/>
    </row>
    <row r="6" spans="1:9" ht="15.75" customHeight="1">
      <c r="A6" s="2" t="s">
        <v>0</v>
      </c>
      <c r="B6" s="12" t="s">
        <v>1</v>
      </c>
      <c r="C6" s="13" t="s">
        <v>2</v>
      </c>
      <c r="D6" s="14" t="s">
        <v>46</v>
      </c>
      <c r="E6" s="2" t="s">
        <v>62</v>
      </c>
      <c r="F6" s="2" t="s">
        <v>63</v>
      </c>
      <c r="G6" s="2" t="s">
        <v>64</v>
      </c>
      <c r="H6" s="2" t="s">
        <v>65</v>
      </c>
      <c r="I6" s="19" t="s">
        <v>66</v>
      </c>
    </row>
    <row r="7" spans="1:9" ht="15.75" customHeight="1">
      <c r="A7" s="15">
        <v>1</v>
      </c>
      <c r="B7" s="16" t="s">
        <v>328</v>
      </c>
      <c r="C7" s="17" t="s">
        <v>57</v>
      </c>
      <c r="D7" s="17" t="s">
        <v>302</v>
      </c>
      <c r="E7" s="18">
        <v>2</v>
      </c>
      <c r="F7" s="2">
        <v>7</v>
      </c>
      <c r="G7" s="2">
        <v>3</v>
      </c>
      <c r="H7" s="2">
        <v>2</v>
      </c>
      <c r="I7" s="20">
        <v>14</v>
      </c>
    </row>
    <row r="8" spans="1:9" ht="15.75" customHeight="1">
      <c r="A8" s="15">
        <f>SUM(A7+1)</f>
        <v>2</v>
      </c>
      <c r="B8" s="51" t="s">
        <v>56</v>
      </c>
      <c r="C8" s="17" t="s">
        <v>57</v>
      </c>
      <c r="D8" s="17" t="s">
        <v>304</v>
      </c>
      <c r="E8" s="18">
        <v>0</v>
      </c>
      <c r="F8" s="2">
        <v>5</v>
      </c>
      <c r="G8" s="2">
        <v>1</v>
      </c>
      <c r="H8" s="2">
        <v>0</v>
      </c>
      <c r="I8" s="20">
        <v>6</v>
      </c>
    </row>
    <row r="9" spans="1:9" ht="15.75" customHeight="1">
      <c r="A9" s="15">
        <f>SUM(A8+1)</f>
        <v>3</v>
      </c>
      <c r="B9" s="16" t="s">
        <v>55</v>
      </c>
      <c r="C9" s="17" t="s">
        <v>329</v>
      </c>
      <c r="D9" s="17" t="s">
        <v>308</v>
      </c>
      <c r="E9" s="18">
        <v>1</v>
      </c>
      <c r="F9" s="2">
        <v>0</v>
      </c>
      <c r="G9" s="2">
        <v>0</v>
      </c>
      <c r="H9" s="2">
        <v>0</v>
      </c>
      <c r="I9" s="20">
        <v>1</v>
      </c>
    </row>
    <row r="10" spans="1:9" ht="15.75" customHeight="1">
      <c r="A10" s="15">
        <f>SUM(A9+1)</f>
        <v>4</v>
      </c>
      <c r="B10" s="16" t="s">
        <v>54</v>
      </c>
      <c r="C10" s="17" t="s">
        <v>57</v>
      </c>
      <c r="D10" s="17" t="s">
        <v>308</v>
      </c>
      <c r="E10" s="18">
        <v>1</v>
      </c>
      <c r="F10" s="2">
        <v>0</v>
      </c>
      <c r="G10" s="2">
        <v>0</v>
      </c>
      <c r="H10" s="2">
        <v>0</v>
      </c>
      <c r="I10" s="20">
        <v>1</v>
      </c>
    </row>
    <row r="13" ht="12.75">
      <c r="B13" s="10" t="s">
        <v>34</v>
      </c>
    </row>
    <row r="14" ht="12.75">
      <c r="B14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E22" sqref="E22"/>
    </sheetView>
  </sheetViews>
  <sheetFormatPr defaultColWidth="9.140625" defaultRowHeight="13.5" customHeight="1"/>
  <cols>
    <col min="1" max="1" width="6.140625" style="0" bestFit="1" customWidth="1"/>
    <col min="2" max="2" width="31.140625" style="0" customWidth="1"/>
    <col min="3" max="3" width="9.57421875" style="0" customWidth="1"/>
    <col min="4" max="4" width="36.57421875" style="0" bestFit="1" customWidth="1"/>
    <col min="5" max="8" width="9.140625" style="1" customWidth="1"/>
  </cols>
  <sheetData>
    <row r="2" spans="2:4" ht="13.5" customHeight="1">
      <c r="B2" s="6"/>
      <c r="C2" s="3" t="s">
        <v>61</v>
      </c>
      <c r="D2" s="6"/>
    </row>
    <row r="3" spans="2:4" ht="13.5" customHeight="1">
      <c r="B3" s="6"/>
      <c r="C3" s="3" t="s">
        <v>82</v>
      </c>
      <c r="D3" s="6"/>
    </row>
    <row r="6" spans="1:9" ht="15.75" customHeight="1">
      <c r="A6" s="2" t="s">
        <v>0</v>
      </c>
      <c r="B6" s="12" t="s">
        <v>1</v>
      </c>
      <c r="C6" s="13" t="s">
        <v>2</v>
      </c>
      <c r="D6" s="14" t="s">
        <v>46</v>
      </c>
      <c r="E6" s="2" t="s">
        <v>62</v>
      </c>
      <c r="F6" s="2" t="s">
        <v>63</v>
      </c>
      <c r="G6" s="2" t="s">
        <v>64</v>
      </c>
      <c r="H6" s="2" t="s">
        <v>65</v>
      </c>
      <c r="I6" s="19" t="s">
        <v>66</v>
      </c>
    </row>
    <row r="7" spans="1:9" ht="15.75" customHeight="1">
      <c r="A7" s="15">
        <v>1</v>
      </c>
      <c r="B7" s="16" t="s">
        <v>332</v>
      </c>
      <c r="C7" s="17" t="s">
        <v>60</v>
      </c>
      <c r="D7" s="17" t="s">
        <v>302</v>
      </c>
      <c r="E7" s="18">
        <v>4</v>
      </c>
      <c r="F7" s="2">
        <v>3</v>
      </c>
      <c r="G7" s="2">
        <v>7</v>
      </c>
      <c r="H7" s="2">
        <v>3</v>
      </c>
      <c r="I7" s="20">
        <f aca="true" t="shared" si="0" ref="I7:I12">SUM(E7+F7+G7+H7)</f>
        <v>17</v>
      </c>
    </row>
    <row r="8" spans="1:9" ht="15.75" customHeight="1">
      <c r="A8" s="15">
        <f>SUM(A7+1)</f>
        <v>2</v>
      </c>
      <c r="B8" s="16" t="s">
        <v>333</v>
      </c>
      <c r="C8" s="17" t="s">
        <v>60</v>
      </c>
      <c r="D8" s="17" t="s">
        <v>302</v>
      </c>
      <c r="E8" s="18">
        <v>2</v>
      </c>
      <c r="F8" s="2">
        <v>3</v>
      </c>
      <c r="G8" s="2">
        <v>7</v>
      </c>
      <c r="H8" s="2">
        <v>3</v>
      </c>
      <c r="I8" s="20">
        <f t="shared" si="0"/>
        <v>15</v>
      </c>
    </row>
    <row r="9" spans="1:9" ht="15.75" customHeight="1">
      <c r="A9" s="15">
        <f>SUM(A8+1)</f>
        <v>3</v>
      </c>
      <c r="B9" s="16" t="s">
        <v>58</v>
      </c>
      <c r="C9" s="17" t="s">
        <v>60</v>
      </c>
      <c r="D9" s="17" t="s">
        <v>308</v>
      </c>
      <c r="E9" s="18">
        <v>0</v>
      </c>
      <c r="F9" s="2">
        <v>3</v>
      </c>
      <c r="G9" s="2">
        <v>5</v>
      </c>
      <c r="H9" s="2">
        <v>2</v>
      </c>
      <c r="I9" s="20">
        <f t="shared" si="0"/>
        <v>10</v>
      </c>
    </row>
    <row r="10" spans="1:9" ht="15.75" customHeight="1">
      <c r="A10" s="15">
        <f>SUM(A9+1)</f>
        <v>4</v>
      </c>
      <c r="B10" s="51" t="s">
        <v>330</v>
      </c>
      <c r="C10" s="17" t="s">
        <v>60</v>
      </c>
      <c r="D10" s="17" t="s">
        <v>304</v>
      </c>
      <c r="E10" s="18">
        <v>1</v>
      </c>
      <c r="F10" s="2">
        <v>1</v>
      </c>
      <c r="G10" s="2">
        <v>7</v>
      </c>
      <c r="H10" s="2">
        <v>1</v>
      </c>
      <c r="I10" s="20">
        <f t="shared" si="0"/>
        <v>10</v>
      </c>
    </row>
    <row r="11" spans="1:9" ht="15.75" customHeight="1">
      <c r="A11" s="15">
        <f>SUM(A10+1)</f>
        <v>5</v>
      </c>
      <c r="B11" s="16" t="s">
        <v>59</v>
      </c>
      <c r="C11" s="17" t="s">
        <v>60</v>
      </c>
      <c r="D11" s="17" t="s">
        <v>324</v>
      </c>
      <c r="E11" s="18">
        <v>1</v>
      </c>
      <c r="F11" s="2">
        <v>1</v>
      </c>
      <c r="G11" s="2">
        <v>1</v>
      </c>
      <c r="H11" s="2">
        <v>3</v>
      </c>
      <c r="I11" s="20">
        <f t="shared" si="0"/>
        <v>6</v>
      </c>
    </row>
    <row r="12" spans="1:9" ht="15.75" customHeight="1">
      <c r="A12" s="15">
        <f>SUM(A11+1)</f>
        <v>6</v>
      </c>
      <c r="B12" s="51" t="s">
        <v>331</v>
      </c>
      <c r="C12" s="17" t="s">
        <v>60</v>
      </c>
      <c r="D12" s="17" t="s">
        <v>304</v>
      </c>
      <c r="E12" s="18">
        <v>0</v>
      </c>
      <c r="F12" s="2">
        <v>0</v>
      </c>
      <c r="G12" s="2">
        <v>4</v>
      </c>
      <c r="H12" s="2">
        <v>0</v>
      </c>
      <c r="I12" s="20">
        <f t="shared" si="0"/>
        <v>4</v>
      </c>
    </row>
    <row r="15" ht="13.5" customHeight="1">
      <c r="B15" s="10" t="s">
        <v>34</v>
      </c>
    </row>
    <row r="16" ht="13.5" customHeight="1">
      <c r="B16" s="10"/>
    </row>
  </sheetData>
  <sheetProtection/>
  <printOptions/>
  <pageMargins left="0.7086614173228347" right="0.7086614173228347" top="0.43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3.00390625" style="0" customWidth="1"/>
    <col min="2" max="2" width="23.421875" style="0" customWidth="1"/>
    <col min="3" max="3" width="7.140625" style="0" customWidth="1"/>
    <col min="4" max="4" width="16.7109375" style="0" customWidth="1"/>
    <col min="5" max="5" width="4.7109375" style="0" customWidth="1"/>
    <col min="6" max="6" width="7.00390625" style="0" customWidth="1"/>
    <col min="7" max="7" width="7.57421875" style="0" customWidth="1"/>
    <col min="8" max="8" width="6.421875" style="0" customWidth="1"/>
    <col min="9" max="9" width="7.28125" style="0" customWidth="1"/>
    <col min="10" max="10" width="6.28125" style="0" customWidth="1"/>
    <col min="11" max="11" width="5.7109375" style="0" customWidth="1"/>
    <col min="12" max="12" width="7.140625" style="0" customWidth="1"/>
    <col min="13" max="13" width="6.28125" style="0" customWidth="1"/>
    <col min="14" max="14" width="6.140625" style="0" customWidth="1"/>
    <col min="15" max="15" width="6.57421875" style="0" customWidth="1"/>
    <col min="16" max="16" width="6.8515625" style="0" customWidth="1"/>
    <col min="17" max="17" width="7.57421875" style="0" customWidth="1"/>
  </cols>
  <sheetData>
    <row r="1" spans="1:17" ht="66.75">
      <c r="A1" s="23"/>
      <c r="B1" s="23"/>
      <c r="C1" s="23"/>
      <c r="D1" s="23"/>
      <c r="E1" s="24" t="s">
        <v>67</v>
      </c>
      <c r="F1" s="25" t="s">
        <v>68</v>
      </c>
      <c r="G1" s="26" t="s">
        <v>69</v>
      </c>
      <c r="H1" s="24" t="s">
        <v>67</v>
      </c>
      <c r="I1" s="24" t="s">
        <v>68</v>
      </c>
      <c r="J1" s="26" t="s">
        <v>69</v>
      </c>
      <c r="K1" s="24" t="s">
        <v>67</v>
      </c>
      <c r="L1" s="25" t="s">
        <v>68</v>
      </c>
      <c r="M1" s="26" t="s">
        <v>69</v>
      </c>
      <c r="N1" s="27" t="s">
        <v>67</v>
      </c>
      <c r="O1" s="25" t="s">
        <v>68</v>
      </c>
      <c r="P1" s="26" t="s">
        <v>69</v>
      </c>
      <c r="Q1" s="28"/>
    </row>
    <row r="2" spans="1:17" ht="57" thickBot="1">
      <c r="A2" s="29" t="s">
        <v>0</v>
      </c>
      <c r="B2" s="29" t="s">
        <v>70</v>
      </c>
      <c r="C2" s="30" t="s">
        <v>2</v>
      </c>
      <c r="D2" s="29" t="s">
        <v>71</v>
      </c>
      <c r="E2" s="32" t="s">
        <v>72</v>
      </c>
      <c r="F2" s="33" t="s">
        <v>73</v>
      </c>
      <c r="G2" s="32" t="s">
        <v>74</v>
      </c>
      <c r="H2" s="34" t="s">
        <v>75</v>
      </c>
      <c r="I2" s="32" t="s">
        <v>73</v>
      </c>
      <c r="J2" s="32" t="s">
        <v>76</v>
      </c>
      <c r="K2" s="32" t="s">
        <v>77</v>
      </c>
      <c r="L2" s="33" t="s">
        <v>73</v>
      </c>
      <c r="M2" s="32" t="s">
        <v>78</v>
      </c>
      <c r="N2" s="34" t="s">
        <v>79</v>
      </c>
      <c r="O2" s="33" t="s">
        <v>73</v>
      </c>
      <c r="P2" s="32" t="s">
        <v>80</v>
      </c>
      <c r="Q2" s="35" t="s">
        <v>81</v>
      </c>
    </row>
    <row r="3" spans="1:17" ht="36" customHeight="1">
      <c r="A3" s="31">
        <v>1</v>
      </c>
      <c r="B3" s="46" t="s">
        <v>37</v>
      </c>
      <c r="C3" s="47" t="s">
        <v>13</v>
      </c>
      <c r="D3" s="42" t="s">
        <v>178</v>
      </c>
      <c r="E3" s="36">
        <v>1</v>
      </c>
      <c r="F3" s="36">
        <v>6</v>
      </c>
      <c r="G3" s="36">
        <v>6</v>
      </c>
      <c r="H3" s="36">
        <v>0</v>
      </c>
      <c r="I3" s="36">
        <v>0</v>
      </c>
      <c r="J3" s="36">
        <v>0</v>
      </c>
      <c r="K3" s="36">
        <v>0</v>
      </c>
      <c r="L3" s="36" t="s">
        <v>343</v>
      </c>
      <c r="M3" s="36">
        <v>0</v>
      </c>
      <c r="N3" s="36">
        <v>1</v>
      </c>
      <c r="O3" s="36" t="s">
        <v>343</v>
      </c>
      <c r="P3" s="36">
        <v>1</v>
      </c>
      <c r="Q3" s="36">
        <v>7</v>
      </c>
    </row>
    <row r="4" spans="1:17" ht="15.75">
      <c r="A4" s="11">
        <v>2</v>
      </c>
      <c r="B4" s="48" t="s">
        <v>293</v>
      </c>
      <c r="C4" s="47" t="s">
        <v>14</v>
      </c>
      <c r="D4" s="49" t="s">
        <v>94</v>
      </c>
      <c r="E4" s="36">
        <v>5</v>
      </c>
      <c r="F4" s="36">
        <v>5</v>
      </c>
      <c r="G4" s="36">
        <v>5</v>
      </c>
      <c r="H4" s="36">
        <v>0.5</v>
      </c>
      <c r="I4" s="36">
        <v>1</v>
      </c>
      <c r="J4" s="36">
        <v>0.5</v>
      </c>
      <c r="K4" s="36">
        <v>6</v>
      </c>
      <c r="L4" s="36" t="s">
        <v>343</v>
      </c>
      <c r="M4" s="36">
        <v>6</v>
      </c>
      <c r="N4" s="36">
        <v>2.5</v>
      </c>
      <c r="O4" s="36" t="s">
        <v>343</v>
      </c>
      <c r="P4" s="36">
        <v>2.5</v>
      </c>
      <c r="Q4" s="36">
        <f>SUM(G4+J4+M4+N4)</f>
        <v>14</v>
      </c>
    </row>
  </sheetData>
  <sheetProtection/>
  <printOptions/>
  <pageMargins left="0.5511811023622047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&amp;CREZULTATE IN URMA CONTESTATIILOR LA OLIMPIADA DE MATEMATICA 9,03,2013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Secretariat</cp:lastModifiedBy>
  <cp:lastPrinted>2013-03-11T14:51:13Z</cp:lastPrinted>
  <dcterms:created xsi:type="dcterms:W3CDTF">2012-02-17T11:14:43Z</dcterms:created>
  <dcterms:modified xsi:type="dcterms:W3CDTF">2013-03-12T10:57:39Z</dcterms:modified>
  <cp:category/>
  <cp:version/>
  <cp:contentType/>
  <cp:contentStatus/>
</cp:coreProperties>
</file>